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9B4874DD-5DAA-4121-AFFF-FFB9B838FF30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0" i="1" l="1"/>
  <c r="H140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N91" i="1"/>
  <c r="O91" i="1" s="1"/>
  <c r="N98" i="1"/>
  <c r="O98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G133" i="1" l="1"/>
  <c r="H133" i="1" s="1"/>
  <c r="G114" i="1"/>
  <c r="H114" i="1" s="1"/>
  <c r="G45" i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C111" i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<sst xmlns="http://schemas.openxmlformats.org/spreadsheetml/2006/main" count="218" uniqueCount="151">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</sst>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F149" sqref="F149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5813068.3199999994</v>
      </c>
      <c r="I5" s="2"/>
      <c r="J5" t="s">
        <v>9</v>
      </c>
      <c r="K5" t="s">
        <v>10</v>
      </c>
      <c r="L5" t="s">
        <v>11</v>
      </c>
      <c r="N5" s="6">
        <f>$F$148*($G151/100)</f>
        <v>968844.72</v>
      </c>
      <c r="Q5" t="s">
        <v>9</v>
      </c>
      <c r="R5" t="s">
        <v>10</v>
      </c>
      <c r="S5" t="s">
        <v>11</v>
      </c>
      <c r="U5" s="6">
        <f>$F$148*($G152/100)</f>
        <v>403685.30000000005</v>
      </c>
      <c r="X5" t="s">
        <v>9</v>
      </c>
      <c r="Y5" t="s">
        <v>10</v>
      </c>
      <c r="Z5" t="s">
        <v>11</v>
      </c>
      <c r="AB5" s="6">
        <f>$F$148*($G153/100)</f>
        <v>322948.24</v>
      </c>
      <c r="AW5" s="6">
        <f>$F$148*($G156/100)</f>
        <v>0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 t="shared" ref="G6:G30" si="0">(E6/100)*G$5</f>
        <v>871960.24799999991</v>
      </c>
      <c r="H6" s="4">
        <f t="shared" ref="H6:H35" si="1">G6/$F$148</f>
        <v>0.10799999999999998</v>
      </c>
      <c r="I6" s="2"/>
      <c r="J6" t="s">
        <v>8</v>
      </c>
      <c r="K6" t="s">
        <v>34</v>
      </c>
      <c r="L6">
        <v>17</v>
      </c>
      <c r="N6" s="2">
        <f t="shared" ref="N6:N30" si="2">(L6/100)*N$5</f>
        <v>164703.6024</v>
      </c>
      <c r="O6" s="4">
        <f t="shared" ref="O6:O30" si="3">N6/$F$148</f>
        <v>2.0400000000000001E-2</v>
      </c>
      <c r="P6" s="2"/>
      <c r="Q6" t="s">
        <v>81</v>
      </c>
      <c r="R6" t="s">
        <v>82</v>
      </c>
      <c r="S6">
        <v>20</v>
      </c>
      <c r="U6" s="2">
        <f>(S6/100)*U$5</f>
        <v>80737.060000000012</v>
      </c>
      <c r="V6" s="4">
        <f t="shared" ref="V6:V30" si="4">U6/$F$148</f>
        <v>1.0000000000000002E-2</v>
      </c>
      <c r="X6" t="s">
        <v>93</v>
      </c>
      <c r="Y6" t="s">
        <v>94</v>
      </c>
      <c r="Z6">
        <v>30</v>
      </c>
      <c r="AB6" s="2">
        <f>(Z6/100)*AB$5</f>
        <v>96884.471999999994</v>
      </c>
      <c r="AC6" s="4">
        <f t="shared" ref="AC6:AC30" si="5">AB6/$F$148</f>
        <v>1.1999999999999999E-2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 t="shared" si="0"/>
        <v>697568.19839999988</v>
      </c>
      <c r="H7" s="4">
        <f t="shared" si="1"/>
        <v>8.6399999999999991E-2</v>
      </c>
      <c r="I7" s="2"/>
      <c r="J7" t="s">
        <v>12</v>
      </c>
      <c r="K7" t="s">
        <v>13</v>
      </c>
      <c r="L7">
        <v>8</v>
      </c>
      <c r="N7" s="2">
        <f t="shared" si="2"/>
        <v>77507.577600000004</v>
      </c>
      <c r="O7" s="4">
        <f t="shared" si="3"/>
        <v>9.6000000000000009E-3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80737.060000000012</v>
      </c>
      <c r="V7" s="4">
        <f t="shared" si="4"/>
        <v>1.0000000000000002E-2</v>
      </c>
      <c r="X7" t="s">
        <v>95</v>
      </c>
      <c r="Y7" t="s">
        <v>96</v>
      </c>
      <c r="Z7">
        <v>30</v>
      </c>
      <c r="AB7" s="2">
        <f t="shared" ref="AB7:AB30" si="7">(Z7/100)*AB$5</f>
        <v>96884.471999999994</v>
      </c>
      <c r="AC7" s="4">
        <f t="shared" si="5"/>
        <v>1.1999999999999999E-2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 t="shared" si="0"/>
        <v>697568.19839999988</v>
      </c>
      <c r="H8" s="4">
        <f t="shared" si="1"/>
        <v>8.6399999999999991E-2</v>
      </c>
      <c r="I8" s="2"/>
      <c r="J8" t="s">
        <v>18</v>
      </c>
      <c r="K8" t="s">
        <v>19</v>
      </c>
      <c r="L8">
        <v>8</v>
      </c>
      <c r="N8" s="2">
        <f t="shared" si="2"/>
        <v>77507.577600000004</v>
      </c>
      <c r="O8" s="4">
        <f t="shared" si="3"/>
        <v>9.6000000000000009E-3</v>
      </c>
      <c r="P8" s="2"/>
      <c r="Q8" t="s">
        <v>77</v>
      </c>
      <c r="R8" t="s">
        <v>78</v>
      </c>
      <c r="S8">
        <v>15</v>
      </c>
      <c r="U8" s="2">
        <f t="shared" si="6"/>
        <v>60552.795000000006</v>
      </c>
      <c r="V8" s="4">
        <f t="shared" si="4"/>
        <v>7.5000000000000006E-3</v>
      </c>
      <c r="X8" t="s">
        <v>99</v>
      </c>
      <c r="Y8" t="s">
        <v>100</v>
      </c>
      <c r="Z8">
        <v>30</v>
      </c>
      <c r="AB8" s="2">
        <f t="shared" si="7"/>
        <v>96884.471999999994</v>
      </c>
      <c r="AC8" s="4">
        <f t="shared" si="5"/>
        <v>1.1999999999999999E-2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 t="shared" si="0"/>
        <v>697568.19839999988</v>
      </c>
      <c r="H9" s="4">
        <f t="shared" si="1"/>
        <v>8.6399999999999991E-2</v>
      </c>
      <c r="I9" s="2"/>
      <c r="J9" t="s">
        <v>20</v>
      </c>
      <c r="K9" t="s">
        <v>21</v>
      </c>
      <c r="L9">
        <v>8</v>
      </c>
      <c r="N9" s="2">
        <f t="shared" si="2"/>
        <v>77507.577600000004</v>
      </c>
      <c r="O9" s="4">
        <f t="shared" si="3"/>
        <v>9.6000000000000009E-3</v>
      </c>
      <c r="P9" s="2"/>
      <c r="Q9" t="s">
        <v>79</v>
      </c>
      <c r="R9" t="s">
        <v>80</v>
      </c>
      <c r="S9">
        <v>15</v>
      </c>
      <c r="U9" s="2">
        <f t="shared" si="6"/>
        <v>60552.795000000006</v>
      </c>
      <c r="V9" s="4">
        <f t="shared" si="4"/>
        <v>7.5000000000000006E-3</v>
      </c>
      <c r="X9" t="s">
        <v>97</v>
      </c>
      <c r="Y9" t="s">
        <v>98</v>
      </c>
      <c r="Z9">
        <v>10</v>
      </c>
      <c r="AB9" s="2">
        <f t="shared" si="7"/>
        <v>32294.824000000001</v>
      </c>
      <c r="AC9" s="4">
        <f t="shared" si="5"/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 t="shared" si="0"/>
        <v>639437.51519999991</v>
      </c>
      <c r="H10" s="4">
        <f t="shared" si="1"/>
        <v>7.9199999999999993E-2</v>
      </c>
      <c r="I10" s="2"/>
      <c r="J10" t="s">
        <v>35</v>
      </c>
      <c r="K10" t="s">
        <v>36</v>
      </c>
      <c r="L10">
        <v>8</v>
      </c>
      <c r="N10" s="2">
        <f t="shared" si="2"/>
        <v>77507.577600000004</v>
      </c>
      <c r="O10" s="4">
        <f t="shared" si="3"/>
        <v>9.6000000000000009E-3</v>
      </c>
      <c r="P10" s="2"/>
      <c r="Q10" t="s">
        <v>89</v>
      </c>
      <c r="R10" t="s">
        <v>90</v>
      </c>
      <c r="S10">
        <v>10</v>
      </c>
      <c r="U10" s="2">
        <f t="shared" si="6"/>
        <v>40368.530000000006</v>
      </c>
      <c r="V10" s="4">
        <f t="shared" si="4"/>
        <v>5.000000000000001E-3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5"/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 t="shared" si="0"/>
        <v>581306.83199999994</v>
      </c>
      <c r="H11" s="4">
        <f t="shared" si="1"/>
        <v>7.1999999999999995E-2</v>
      </c>
      <c r="I11" s="2"/>
      <c r="J11" t="s">
        <v>43</v>
      </c>
      <c r="K11" t="s">
        <v>44</v>
      </c>
      <c r="L11">
        <v>8</v>
      </c>
      <c r="N11" s="2">
        <f t="shared" si="2"/>
        <v>77507.577600000004</v>
      </c>
      <c r="O11" s="4">
        <f t="shared" si="3"/>
        <v>9.6000000000000009E-3</v>
      </c>
      <c r="P11" s="2"/>
      <c r="Q11" t="s">
        <v>91</v>
      </c>
      <c r="R11" t="s">
        <v>92</v>
      </c>
      <c r="S11">
        <v>10</v>
      </c>
      <c r="U11" s="2">
        <f t="shared" si="6"/>
        <v>40368.530000000006</v>
      </c>
      <c r="V11" s="4">
        <f t="shared" si="4"/>
        <v>5.000000000000001E-3</v>
      </c>
      <c r="AB11" s="2">
        <f t="shared" si="7"/>
        <v>0</v>
      </c>
      <c r="AC11" s="4">
        <f t="shared" si="5"/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 t="shared" si="0"/>
        <v>581306.83199999994</v>
      </c>
      <c r="H12" s="4">
        <f t="shared" si="1"/>
        <v>7.1999999999999995E-2</v>
      </c>
      <c r="I12" s="2"/>
      <c r="J12" t="s">
        <v>28</v>
      </c>
      <c r="K12" t="s">
        <v>29</v>
      </c>
      <c r="L12">
        <v>7</v>
      </c>
      <c r="N12" s="2">
        <f t="shared" si="2"/>
        <v>67819.130400000009</v>
      </c>
      <c r="O12" s="4">
        <f t="shared" si="3"/>
        <v>8.4000000000000012E-3</v>
      </c>
      <c r="P12" s="2"/>
      <c r="Q12" t="s">
        <v>85</v>
      </c>
      <c r="R12" t="s">
        <v>86</v>
      </c>
      <c r="S12">
        <v>5</v>
      </c>
      <c r="U12" s="2">
        <f t="shared" si="6"/>
        <v>20184.265000000003</v>
      </c>
      <c r="V12" s="4">
        <f t="shared" si="4"/>
        <v>2.5000000000000005E-3</v>
      </c>
      <c r="AB12" s="2">
        <f t="shared" si="7"/>
        <v>0</v>
      </c>
      <c r="AC12" s="4">
        <f t="shared" si="5"/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 t="shared" si="0"/>
        <v>581306.83199999994</v>
      </c>
      <c r="H13" s="4">
        <f t="shared" si="1"/>
        <v>7.1999999999999995E-2</v>
      </c>
      <c r="I13" s="2"/>
      <c r="J13" t="s">
        <v>14</v>
      </c>
      <c r="K13" t="s">
        <v>15</v>
      </c>
      <c r="L13">
        <v>5</v>
      </c>
      <c r="N13" s="2">
        <f t="shared" si="2"/>
        <v>48442.236000000004</v>
      </c>
      <c r="O13" s="4">
        <f t="shared" si="3"/>
        <v>6.0000000000000001E-3</v>
      </c>
      <c r="P13" s="2"/>
      <c r="Q13" t="s">
        <v>87</v>
      </c>
      <c r="R13" t="s">
        <v>88</v>
      </c>
      <c r="S13">
        <v>5</v>
      </c>
      <c r="U13" s="2">
        <f t="shared" si="6"/>
        <v>20184.265000000003</v>
      </c>
      <c r="V13" s="4">
        <f t="shared" si="4"/>
        <v>2.5000000000000005E-3</v>
      </c>
      <c r="AB13" s="2">
        <f t="shared" si="7"/>
        <v>0</v>
      </c>
      <c r="AC13" s="4">
        <f t="shared" si="5"/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 t="shared" si="0"/>
        <v>465045.46559999994</v>
      </c>
      <c r="H14" s="4">
        <f t="shared" si="1"/>
        <v>5.7599999999999991E-2</v>
      </c>
      <c r="I14" s="2"/>
      <c r="J14" t="s">
        <v>37</v>
      </c>
      <c r="K14" t="s">
        <v>38</v>
      </c>
      <c r="L14">
        <v>5</v>
      </c>
      <c r="N14" s="2">
        <f t="shared" si="2"/>
        <v>48442.236000000004</v>
      </c>
      <c r="O14" s="4">
        <f t="shared" si="3"/>
        <v>6.0000000000000001E-3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4"/>
        <v>0</v>
      </c>
      <c r="AB14" s="2">
        <f t="shared" si="7"/>
        <v>0</v>
      </c>
      <c r="AC14" s="4">
        <f t="shared" si="5"/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 t="shared" si="0"/>
        <v>0</v>
      </c>
      <c r="H15" s="4">
        <f t="shared" si="1"/>
        <v>0</v>
      </c>
      <c r="I15" s="2"/>
      <c r="J15" t="s">
        <v>39</v>
      </c>
      <c r="K15" t="s">
        <v>40</v>
      </c>
      <c r="L15">
        <v>5</v>
      </c>
      <c r="N15" s="2">
        <f t="shared" si="2"/>
        <v>48442.236000000004</v>
      </c>
      <c r="O15" s="4">
        <f t="shared" si="3"/>
        <v>6.0000000000000001E-3</v>
      </c>
      <c r="P15" s="2"/>
      <c r="U15" s="2">
        <f t="shared" si="6"/>
        <v>0</v>
      </c>
      <c r="V15" s="4">
        <f t="shared" si="4"/>
        <v>0</v>
      </c>
      <c r="AB15" s="2">
        <f t="shared" si="7"/>
        <v>0</v>
      </c>
      <c r="AC15" s="4">
        <f t="shared" si="5"/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 t="shared" si="0"/>
        <v>0</v>
      </c>
      <c r="H16" s="4">
        <f t="shared" si="1"/>
        <v>0</v>
      </c>
      <c r="I16" s="2"/>
      <c r="J16" t="s">
        <v>16</v>
      </c>
      <c r="K16" t="s">
        <v>17</v>
      </c>
      <c r="L16">
        <v>4</v>
      </c>
      <c r="N16" s="2">
        <f t="shared" si="2"/>
        <v>38753.788800000002</v>
      </c>
      <c r="O16" s="4">
        <f t="shared" si="3"/>
        <v>4.8000000000000004E-3</v>
      </c>
      <c r="P16" s="2"/>
      <c r="U16" s="2">
        <f t="shared" si="6"/>
        <v>0</v>
      </c>
      <c r="V16" s="4">
        <f t="shared" si="4"/>
        <v>0</v>
      </c>
      <c r="AB16" s="2">
        <f t="shared" si="7"/>
        <v>0</v>
      </c>
      <c r="AC16" s="4">
        <f t="shared" si="5"/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 t="shared" si="0"/>
        <v>0</v>
      </c>
      <c r="H17" s="4">
        <f t="shared" si="1"/>
        <v>0</v>
      </c>
      <c r="I17" s="2"/>
      <c r="J17" t="s">
        <v>26</v>
      </c>
      <c r="K17" t="s">
        <v>27</v>
      </c>
      <c r="L17">
        <v>4</v>
      </c>
      <c r="N17" s="2">
        <f t="shared" si="2"/>
        <v>38753.788800000002</v>
      </c>
      <c r="O17" s="4">
        <f t="shared" si="3"/>
        <v>4.8000000000000004E-3</v>
      </c>
      <c r="P17" s="2"/>
      <c r="U17" s="2">
        <f t="shared" si="6"/>
        <v>0</v>
      </c>
      <c r="V17" s="4">
        <f t="shared" si="4"/>
        <v>0</v>
      </c>
      <c r="AB17" s="2">
        <f t="shared" si="7"/>
        <v>0</v>
      </c>
      <c r="AC17" s="4">
        <f t="shared" si="5"/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 t="shared" si="0"/>
        <v>0</v>
      </c>
      <c r="H18" s="4">
        <f t="shared" si="1"/>
        <v>0</v>
      </c>
      <c r="I18" s="2"/>
      <c r="J18" t="s">
        <v>32</v>
      </c>
      <c r="K18" t="s">
        <v>33</v>
      </c>
      <c r="L18">
        <v>4</v>
      </c>
      <c r="N18" s="2">
        <f t="shared" si="2"/>
        <v>38753.788800000002</v>
      </c>
      <c r="O18" s="4">
        <f t="shared" si="3"/>
        <v>4.8000000000000004E-3</v>
      </c>
      <c r="P18" s="2"/>
      <c r="U18" s="2">
        <f t="shared" si="6"/>
        <v>0</v>
      </c>
      <c r="V18" s="4">
        <f t="shared" si="4"/>
        <v>0</v>
      </c>
      <c r="AB18" s="2">
        <f t="shared" si="7"/>
        <v>0</v>
      </c>
      <c r="AC18" s="4">
        <f t="shared" si="5"/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 t="shared" si="0"/>
        <v>0</v>
      </c>
      <c r="H19" s="4">
        <f t="shared" si="1"/>
        <v>0</v>
      </c>
      <c r="I19" s="2"/>
      <c r="J19" t="s">
        <v>24</v>
      </c>
      <c r="K19" t="s">
        <v>25</v>
      </c>
      <c r="L19">
        <v>3</v>
      </c>
      <c r="N19" s="2">
        <f t="shared" si="2"/>
        <v>29065.3416</v>
      </c>
      <c r="O19" s="4">
        <f t="shared" si="3"/>
        <v>3.5999999999999999E-3</v>
      </c>
      <c r="P19" s="2"/>
      <c r="U19" s="2">
        <f t="shared" si="6"/>
        <v>0</v>
      </c>
      <c r="V19" s="4">
        <f t="shared" si="4"/>
        <v>0</v>
      </c>
      <c r="AB19" s="2">
        <f t="shared" si="7"/>
        <v>0</v>
      </c>
      <c r="AC19" s="4">
        <f t="shared" si="5"/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 t="shared" si="0"/>
        <v>0</v>
      </c>
      <c r="H20" s="4">
        <f t="shared" si="1"/>
        <v>0</v>
      </c>
      <c r="I20" s="2"/>
      <c r="J20" t="s">
        <v>30</v>
      </c>
      <c r="K20" t="s">
        <v>31</v>
      </c>
      <c r="L20">
        <v>3</v>
      </c>
      <c r="N20" s="2">
        <f t="shared" si="2"/>
        <v>29065.3416</v>
      </c>
      <c r="O20" s="4">
        <f t="shared" si="3"/>
        <v>3.5999999999999999E-3</v>
      </c>
      <c r="P20" s="2"/>
      <c r="U20" s="2">
        <f t="shared" si="6"/>
        <v>0</v>
      </c>
      <c r="V20" s="4">
        <f t="shared" si="4"/>
        <v>0</v>
      </c>
      <c r="AB20" s="2">
        <f t="shared" si="7"/>
        <v>0</v>
      </c>
      <c r="AC20" s="4">
        <f t="shared" si="5"/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 t="shared" si="0"/>
        <v>0</v>
      </c>
      <c r="H21" s="4">
        <f t="shared" si="1"/>
        <v>0</v>
      </c>
      <c r="I21" s="2"/>
      <c r="J21" t="s">
        <v>41</v>
      </c>
      <c r="K21" t="s">
        <v>42</v>
      </c>
      <c r="L21">
        <v>3</v>
      </c>
      <c r="N21" s="2">
        <f t="shared" si="2"/>
        <v>29065.3416</v>
      </c>
      <c r="O21" s="4">
        <f t="shared" si="3"/>
        <v>3.5999999999999999E-3</v>
      </c>
      <c r="P21" s="2"/>
      <c r="U21" s="2">
        <f t="shared" si="6"/>
        <v>0</v>
      </c>
      <c r="V21" s="4">
        <f t="shared" si="4"/>
        <v>0</v>
      </c>
      <c r="AB21" s="2">
        <f t="shared" si="7"/>
        <v>0</v>
      </c>
      <c r="AC21" s="4">
        <f t="shared" si="5"/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 t="shared" si="0"/>
        <v>0</v>
      </c>
      <c r="H22" s="4">
        <f t="shared" si="1"/>
        <v>0</v>
      </c>
      <c r="I22" s="2"/>
      <c r="J22" t="s">
        <v>22</v>
      </c>
      <c r="K22" t="s">
        <v>23</v>
      </c>
      <c r="L22">
        <v>0</v>
      </c>
      <c r="N22" s="2">
        <f t="shared" si="2"/>
        <v>0</v>
      </c>
      <c r="O22" s="4">
        <f t="shared" si="3"/>
        <v>0</v>
      </c>
      <c r="P22" s="2"/>
      <c r="U22" s="2">
        <f t="shared" si="6"/>
        <v>0</v>
      </c>
      <c r="V22" s="4">
        <f t="shared" si="4"/>
        <v>0</v>
      </c>
      <c r="AB22" s="2">
        <f t="shared" si="7"/>
        <v>0</v>
      </c>
      <c r="AC22" s="4">
        <f t="shared" si="5"/>
        <v>0</v>
      </c>
    </row>
    <row r="23" spans="1:29" x14ac:dyDescent="0.3">
      <c r="A23">
        <v>18</v>
      </c>
      <c r="G23" s="2">
        <f t="shared" si="0"/>
        <v>0</v>
      </c>
      <c r="H23" s="4">
        <f t="shared" si="1"/>
        <v>0</v>
      </c>
      <c r="I23" s="2"/>
      <c r="N23" s="2">
        <f t="shared" si="2"/>
        <v>0</v>
      </c>
      <c r="O23" s="4">
        <f t="shared" si="3"/>
        <v>0</v>
      </c>
      <c r="P23" s="2"/>
      <c r="U23" s="2">
        <f t="shared" si="6"/>
        <v>0</v>
      </c>
      <c r="V23" s="4">
        <f t="shared" si="4"/>
        <v>0</v>
      </c>
      <c r="AB23" s="2">
        <f t="shared" si="7"/>
        <v>0</v>
      </c>
      <c r="AC23" s="4">
        <f t="shared" si="5"/>
        <v>0</v>
      </c>
    </row>
    <row r="24" spans="1:29" x14ac:dyDescent="0.3">
      <c r="A24">
        <v>19</v>
      </c>
      <c r="G24" s="2">
        <f t="shared" si="0"/>
        <v>0</v>
      </c>
      <c r="H24" s="4">
        <f t="shared" si="1"/>
        <v>0</v>
      </c>
      <c r="I24" s="2"/>
      <c r="N24" s="2">
        <f t="shared" si="2"/>
        <v>0</v>
      </c>
      <c r="O24" s="4">
        <f t="shared" si="3"/>
        <v>0</v>
      </c>
      <c r="P24" s="2"/>
      <c r="U24" s="2">
        <f t="shared" si="6"/>
        <v>0</v>
      </c>
      <c r="V24" s="4">
        <f t="shared" si="4"/>
        <v>0</v>
      </c>
      <c r="AB24" s="2">
        <f t="shared" si="7"/>
        <v>0</v>
      </c>
      <c r="AC24" s="4">
        <f t="shared" si="5"/>
        <v>0</v>
      </c>
    </row>
    <row r="25" spans="1:29" x14ac:dyDescent="0.3">
      <c r="A25">
        <v>20</v>
      </c>
      <c r="G25" s="2">
        <f t="shared" si="0"/>
        <v>0</v>
      </c>
      <c r="H25" s="4">
        <f t="shared" si="1"/>
        <v>0</v>
      </c>
      <c r="I25" s="2"/>
      <c r="N25" s="2">
        <f t="shared" si="2"/>
        <v>0</v>
      </c>
      <c r="O25" s="4">
        <f t="shared" si="3"/>
        <v>0</v>
      </c>
      <c r="P25" s="2"/>
      <c r="U25" s="2">
        <f t="shared" si="6"/>
        <v>0</v>
      </c>
      <c r="V25" s="4">
        <f t="shared" si="4"/>
        <v>0</v>
      </c>
      <c r="AB25" s="2">
        <f t="shared" si="7"/>
        <v>0</v>
      </c>
      <c r="AC25" s="4">
        <f t="shared" si="5"/>
        <v>0</v>
      </c>
    </row>
    <row r="26" spans="1:29" x14ac:dyDescent="0.3">
      <c r="A26">
        <v>21</v>
      </c>
      <c r="G26" s="2">
        <f t="shared" si="0"/>
        <v>0</v>
      </c>
      <c r="H26" s="4">
        <f t="shared" si="1"/>
        <v>0</v>
      </c>
      <c r="I26" s="2"/>
      <c r="N26" s="2">
        <f t="shared" si="2"/>
        <v>0</v>
      </c>
      <c r="O26" s="4">
        <f t="shared" si="3"/>
        <v>0</v>
      </c>
      <c r="P26" s="2"/>
      <c r="U26" s="2">
        <f t="shared" si="6"/>
        <v>0</v>
      </c>
      <c r="V26" s="4">
        <f t="shared" si="4"/>
        <v>0</v>
      </c>
      <c r="AB26" s="2">
        <f t="shared" si="7"/>
        <v>0</v>
      </c>
      <c r="AC26" s="4">
        <f t="shared" si="5"/>
        <v>0</v>
      </c>
    </row>
    <row r="27" spans="1:29" x14ac:dyDescent="0.3">
      <c r="A27">
        <v>22</v>
      </c>
      <c r="G27" s="2">
        <f t="shared" si="0"/>
        <v>0</v>
      </c>
      <c r="H27" s="4">
        <f t="shared" si="1"/>
        <v>0</v>
      </c>
      <c r="I27" s="2"/>
      <c r="N27" s="2">
        <f t="shared" si="2"/>
        <v>0</v>
      </c>
      <c r="O27" s="4">
        <f t="shared" si="3"/>
        <v>0</v>
      </c>
      <c r="P27" s="2"/>
      <c r="U27" s="2">
        <f t="shared" si="6"/>
        <v>0</v>
      </c>
      <c r="V27" s="4">
        <f t="shared" si="4"/>
        <v>0</v>
      </c>
      <c r="AB27" s="2">
        <f t="shared" si="7"/>
        <v>0</v>
      </c>
      <c r="AC27" s="4">
        <f t="shared" si="5"/>
        <v>0</v>
      </c>
    </row>
    <row r="28" spans="1:29" x14ac:dyDescent="0.3">
      <c r="A28">
        <v>23</v>
      </c>
      <c r="G28" s="2">
        <f t="shared" si="0"/>
        <v>0</v>
      </c>
      <c r="H28" s="4">
        <f t="shared" si="1"/>
        <v>0</v>
      </c>
      <c r="I28" s="2"/>
      <c r="N28" s="2">
        <f t="shared" si="2"/>
        <v>0</v>
      </c>
      <c r="O28" s="4">
        <f t="shared" si="3"/>
        <v>0</v>
      </c>
      <c r="P28" s="2"/>
      <c r="U28" s="2">
        <f t="shared" si="6"/>
        <v>0</v>
      </c>
      <c r="V28" s="4">
        <f t="shared" si="4"/>
        <v>0</v>
      </c>
      <c r="AB28" s="2">
        <f t="shared" si="7"/>
        <v>0</v>
      </c>
      <c r="AC28" s="4">
        <f t="shared" si="5"/>
        <v>0</v>
      </c>
    </row>
    <row r="29" spans="1:29" x14ac:dyDescent="0.3">
      <c r="A29">
        <v>24</v>
      </c>
      <c r="G29" s="2">
        <f t="shared" si="0"/>
        <v>0</v>
      </c>
      <c r="H29" s="4">
        <f t="shared" si="1"/>
        <v>0</v>
      </c>
      <c r="I29" s="2"/>
      <c r="N29" s="2">
        <f t="shared" si="2"/>
        <v>0</v>
      </c>
      <c r="O29" s="4">
        <f t="shared" si="3"/>
        <v>0</v>
      </c>
      <c r="P29" s="2"/>
      <c r="U29" s="2">
        <f t="shared" si="6"/>
        <v>0</v>
      </c>
      <c r="V29" s="4">
        <f t="shared" si="4"/>
        <v>0</v>
      </c>
      <c r="AB29" s="2">
        <f t="shared" si="7"/>
        <v>0</v>
      </c>
      <c r="AC29" s="4">
        <f t="shared" si="5"/>
        <v>0</v>
      </c>
    </row>
    <row r="30" spans="1:29" x14ac:dyDescent="0.3">
      <c r="A30">
        <v>25</v>
      </c>
      <c r="G30" s="2">
        <f t="shared" si="0"/>
        <v>0</v>
      </c>
      <c r="H30" s="4">
        <f t="shared" si="1"/>
        <v>0</v>
      </c>
      <c r="I30" s="2"/>
      <c r="N30" s="2">
        <f t="shared" si="2"/>
        <v>0</v>
      </c>
      <c r="O30" s="4">
        <f t="shared" si="3"/>
        <v>0</v>
      </c>
      <c r="P30" s="2"/>
      <c r="U30" s="2">
        <f t="shared" si="6"/>
        <v>0</v>
      </c>
      <c r="V30" s="4">
        <f t="shared" si="4"/>
        <v>0</v>
      </c>
      <c r="AB30" s="2">
        <f t="shared" si="7"/>
        <v>0</v>
      </c>
      <c r="AC30" s="4">
        <f t="shared" si="5"/>
        <v>0</v>
      </c>
    </row>
    <row r="31" spans="1:29" x14ac:dyDescent="0.3">
      <c r="A31">
        <v>26</v>
      </c>
      <c r="G31" s="2">
        <f t="shared" ref="G31:G35" si="8">(E31/100)*G$5</f>
        <v>0</v>
      </c>
      <c r="H31" s="4">
        <f t="shared" si="1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3">
      <c r="A32">
        <v>27</v>
      </c>
      <c r="G32" s="2">
        <f t="shared" si="8"/>
        <v>0</v>
      </c>
      <c r="H32" s="4">
        <f t="shared" si="1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3">
      <c r="A33">
        <v>28</v>
      </c>
      <c r="G33" s="2">
        <f t="shared" si="8"/>
        <v>0</v>
      </c>
      <c r="H33" s="4">
        <f t="shared" si="1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3">
      <c r="A34">
        <v>29</v>
      </c>
      <c r="G34" s="2">
        <f t="shared" si="8"/>
        <v>0</v>
      </c>
      <c r="H34" s="4">
        <f t="shared" si="1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3">
      <c r="A35">
        <v>30</v>
      </c>
      <c r="G35" s="2">
        <f t="shared" si="8"/>
        <v>0</v>
      </c>
      <c r="H35" s="4">
        <f t="shared" si="1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242211.18</v>
      </c>
      <c r="J40" t="s">
        <v>9</v>
      </c>
      <c r="K40" t="s">
        <v>10</v>
      </c>
      <c r="L40" t="s">
        <v>11</v>
      </c>
      <c r="N40" s="6">
        <f>$F$148*($G155/100)</f>
        <v>80737.06</v>
      </c>
      <c r="O40"/>
      <c r="Q40" t="s">
        <v>9</v>
      </c>
      <c r="R40" t="s">
        <v>10</v>
      </c>
      <c r="S40" t="s">
        <v>11</v>
      </c>
      <c r="U40">
        <f>$F$148*($G156/100)</f>
        <v>0</v>
      </c>
      <c r="X40" t="s">
        <v>9</v>
      </c>
      <c r="Y40" t="s">
        <v>10</v>
      </c>
      <c r="Z40" t="s">
        <v>11</v>
      </c>
      <c r="AB40">
        <f>$F$148*($G157/100)</f>
        <v>242211.18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121105.59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80737.06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0</v>
      </c>
      <c r="V41" s="4">
        <f>U41/$F$148</f>
        <v>0</v>
      </c>
      <c r="X41" t="s">
        <v>135</v>
      </c>
      <c r="Y41" t="s">
        <v>136</v>
      </c>
      <c r="Z41">
        <v>40</v>
      </c>
      <c r="AB41" s="2">
        <f>(Z41/100)*AB$40</f>
        <v>96884.472000000009</v>
      </c>
      <c r="AC41" s="4">
        <f>AB41/$F$148</f>
        <v>1.2E-2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 t="shared" si="15"/>
        <v>60552.794999999998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0</v>
      </c>
      <c r="V42" s="4">
        <f t="shared" ref="V42:V70" si="20">U42/$F$148</f>
        <v>0</v>
      </c>
      <c r="X42" t="s">
        <v>133</v>
      </c>
      <c r="Y42" t="s">
        <v>134</v>
      </c>
      <c r="Z42">
        <v>30</v>
      </c>
      <c r="AB42" s="2">
        <f t="shared" ref="AB42:AB65" si="21">(Z42/100)*AB$40</f>
        <v>72663.353999999992</v>
      </c>
      <c r="AC42" s="4">
        <f t="shared" ref="AC42:AC70" si="22">AB42/$F$148</f>
        <v>8.9999999999999993E-3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 t="shared" si="15"/>
        <v>60552.794999999998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0</v>
      </c>
      <c r="V43" s="4">
        <f t="shared" si="20"/>
        <v>0</v>
      </c>
      <c r="X43" t="s">
        <v>137</v>
      </c>
      <c r="Y43" t="s">
        <v>138</v>
      </c>
      <c r="Z43">
        <v>30</v>
      </c>
      <c r="AB43" s="2">
        <f t="shared" si="21"/>
        <v>72663.353999999992</v>
      </c>
      <c r="AC43" s="4">
        <f t="shared" si="22"/>
        <v>8.9999999999999993E-3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0</v>
      </c>
      <c r="V44" s="4">
        <f t="shared" si="20"/>
        <v>0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0</v>
      </c>
      <c r="V45" s="4">
        <f t="shared" si="20"/>
        <v>0</v>
      </c>
      <c r="AB45" s="2">
        <f t="shared" si="21"/>
        <v>0</v>
      </c>
      <c r="AC45" s="4">
        <f t="shared" si="22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0</v>
      </c>
      <c r="V46" s="4">
        <f t="shared" si="20"/>
        <v>0</v>
      </c>
      <c r="AB46" s="2">
        <f t="shared" si="21"/>
        <v>0</v>
      </c>
      <c r="AC46" s="4">
        <f t="shared" si="22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0</v>
      </c>
      <c r="V47" s="4">
        <f t="shared" si="20"/>
        <v>0</v>
      </c>
      <c r="AB47" s="2">
        <f t="shared" si="21"/>
        <v>0</v>
      </c>
      <c r="AC47" s="4">
        <f t="shared" si="22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0</v>
      </c>
      <c r="V48" s="4">
        <f t="shared" si="20"/>
        <v>0</v>
      </c>
      <c r="AB48" s="2">
        <f t="shared" si="21"/>
        <v>0</v>
      </c>
      <c r="AC48" s="4">
        <f t="shared" si="22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0</v>
      </c>
      <c r="V49" s="4">
        <f t="shared" si="20"/>
        <v>0</v>
      </c>
      <c r="AB49" s="2">
        <f t="shared" si="21"/>
        <v>0</v>
      </c>
      <c r="AC49" s="4">
        <f t="shared" si="22"/>
        <v>0</v>
      </c>
    </row>
    <row r="50" spans="1:29" x14ac:dyDescent="0.3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0</v>
      </c>
      <c r="V50" s="4">
        <f t="shared" si="20"/>
        <v>0</v>
      </c>
      <c r="AB50" s="2">
        <f t="shared" si="21"/>
        <v>0</v>
      </c>
      <c r="AC50" s="4">
        <f t="shared" si="22"/>
        <v>0</v>
      </c>
    </row>
    <row r="51" spans="1:29" x14ac:dyDescent="0.3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0</v>
      </c>
      <c r="V51" s="4">
        <f t="shared" si="20"/>
        <v>0</v>
      </c>
      <c r="AB51" s="2">
        <f t="shared" si="21"/>
        <v>0</v>
      </c>
      <c r="AC51" s="4">
        <f t="shared" si="22"/>
        <v>0</v>
      </c>
    </row>
    <row r="52" spans="1:29" x14ac:dyDescent="0.3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3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3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3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3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3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3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3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3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3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3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3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3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3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3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3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3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3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3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3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3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3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3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3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3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3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3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3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3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3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3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3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3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3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3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3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3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3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3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3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3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3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3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3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3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3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3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3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3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3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3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3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3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3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3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3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3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3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3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3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3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3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3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3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3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3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3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3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3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3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3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3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3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3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3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8073706</v>
      </c>
    </row>
    <row r="150" spans="4:36" x14ac:dyDescent="0.3">
      <c r="D150" t="s">
        <v>0</v>
      </c>
      <c r="G150">
        <v>72</v>
      </c>
    </row>
    <row r="151" spans="4:36" x14ac:dyDescent="0.3">
      <c r="D151" t="s">
        <v>1</v>
      </c>
      <c r="G151">
        <v>12</v>
      </c>
    </row>
    <row r="152" spans="4:36" x14ac:dyDescent="0.3">
      <c r="D152" t="s">
        <v>2</v>
      </c>
      <c r="G152">
        <v>5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0</v>
      </c>
    </row>
    <row r="157" spans="4:36" x14ac:dyDescent="0.3">
      <c r="D157" t="s">
        <v>7</v>
      </c>
      <c r="G157">
        <v>3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2021-04-04T12:39:15Z</dcterms:modified>
</cp:coreProperties>
</file>