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ttl\FTP\FLORIDA\"/>
    </mc:Choice>
  </mc:AlternateContent>
  <xr:revisionPtr revIDLastSave="0" documentId="13_ncr:40009_{94F9B78B-AD48-43C0-892F-2AD6A8ACF5E0}" xr6:coauthVersionLast="46" xr6:coauthVersionMax="46" xr10:uidLastSave="{00000000-0000-0000-0000-000000000000}"/>
  <bookViews>
    <workbookView xWindow="28680" yWindow="-120" windowWidth="29040" windowHeight="15840"/>
  </bookViews>
  <sheets>
    <sheet name="accounts-balances (33)" sheetId="1" r:id="rId1"/>
  </sheets>
  <calcPr calcId="0"/>
</workbook>
</file>

<file path=xl/calcChain.xml><?xml version="1.0" encoding="utf-8"?>
<calcChain xmlns="http://schemas.openxmlformats.org/spreadsheetml/2006/main">
  <c r="BL2" i="1" l="1"/>
  <c r="BG2" i="1"/>
  <c r="BB2" i="1"/>
  <c r="AW2" i="1"/>
  <c r="AR2" i="1"/>
  <c r="AM2" i="1"/>
  <c r="AH2" i="1"/>
  <c r="AC2" i="1"/>
  <c r="BJ5" i="1"/>
  <c r="BL5" i="1"/>
  <c r="BJ6" i="1"/>
  <c r="BL6" i="1"/>
  <c r="BJ7" i="1"/>
  <c r="BL7" i="1"/>
  <c r="BJ8" i="1"/>
  <c r="BL8" i="1"/>
  <c r="BJ9" i="1"/>
  <c r="BL9" i="1"/>
  <c r="BJ10" i="1"/>
  <c r="BL10" i="1"/>
  <c r="BJ11" i="1"/>
  <c r="BL11" i="1"/>
  <c r="BJ12" i="1"/>
  <c r="BL12" i="1"/>
  <c r="BJ13" i="1"/>
  <c r="BL13" i="1"/>
  <c r="BJ14" i="1"/>
  <c r="BL14" i="1"/>
  <c r="BJ15" i="1"/>
  <c r="BL15" i="1"/>
  <c r="BJ16" i="1"/>
  <c r="BL16" i="1"/>
  <c r="BJ17" i="1"/>
  <c r="BL17" i="1"/>
  <c r="BJ18" i="1"/>
  <c r="BL18" i="1"/>
  <c r="BJ19" i="1"/>
  <c r="BL19" i="1"/>
  <c r="BJ20" i="1"/>
  <c r="BL20" i="1"/>
  <c r="BJ21" i="1"/>
  <c r="BL21" i="1"/>
  <c r="BJ22" i="1"/>
  <c r="BL22" i="1"/>
  <c r="BJ23" i="1"/>
  <c r="BL23" i="1"/>
  <c r="BJ24" i="1"/>
  <c r="BL24" i="1"/>
  <c r="BJ25" i="1"/>
  <c r="BL25" i="1"/>
  <c r="BJ26" i="1"/>
  <c r="BL26" i="1"/>
  <c r="BJ27" i="1"/>
  <c r="BL27" i="1"/>
  <c r="BJ28" i="1"/>
  <c r="BL28" i="1"/>
  <c r="BJ29" i="1"/>
  <c r="BL29" i="1"/>
  <c r="BJ30" i="1"/>
  <c r="BL30" i="1"/>
  <c r="BJ31" i="1"/>
  <c r="BL31" i="1"/>
  <c r="BJ32" i="1"/>
  <c r="BL32" i="1"/>
  <c r="BJ33" i="1"/>
  <c r="BL33" i="1"/>
  <c r="BJ34" i="1"/>
  <c r="BL34" i="1"/>
  <c r="BJ35" i="1"/>
  <c r="BL35" i="1"/>
  <c r="BJ36" i="1"/>
  <c r="BL36" i="1"/>
  <c r="BJ37" i="1"/>
  <c r="BL37" i="1"/>
  <c r="BJ38" i="1"/>
  <c r="BL38" i="1"/>
  <c r="BJ39" i="1"/>
  <c r="BL39" i="1"/>
  <c r="BJ40" i="1"/>
  <c r="BL40" i="1"/>
  <c r="BJ41" i="1"/>
  <c r="BL41" i="1"/>
  <c r="BJ42" i="1"/>
  <c r="BL42" i="1"/>
  <c r="BJ43" i="1"/>
  <c r="BL43" i="1"/>
  <c r="BJ44" i="1"/>
  <c r="BL44" i="1"/>
  <c r="BJ45" i="1"/>
  <c r="BL45" i="1"/>
  <c r="BJ46" i="1"/>
  <c r="BL46" i="1"/>
  <c r="BJ47" i="1"/>
  <c r="BL47" i="1"/>
  <c r="BJ48" i="1"/>
  <c r="BL48" i="1"/>
  <c r="BJ49" i="1"/>
  <c r="BL49" i="1"/>
  <c r="BJ50" i="1"/>
  <c r="BL50" i="1"/>
  <c r="BJ51" i="1"/>
  <c r="BL51" i="1"/>
  <c r="BJ52" i="1"/>
  <c r="BL52" i="1"/>
  <c r="BJ53" i="1"/>
  <c r="BL53" i="1"/>
  <c r="BJ54" i="1"/>
  <c r="BL54" i="1"/>
  <c r="BJ55" i="1"/>
  <c r="BL55" i="1"/>
  <c r="BJ56" i="1"/>
  <c r="BL56" i="1"/>
  <c r="BJ57" i="1"/>
  <c r="BL57" i="1"/>
  <c r="BJ58" i="1"/>
  <c r="BL58" i="1"/>
  <c r="BJ59" i="1"/>
  <c r="BL59" i="1"/>
  <c r="BJ60" i="1"/>
  <c r="BL60" i="1"/>
  <c r="BJ61" i="1"/>
  <c r="BL61" i="1"/>
  <c r="BJ62" i="1"/>
  <c r="BL62" i="1"/>
  <c r="BJ63" i="1"/>
  <c r="BL63" i="1"/>
  <c r="BJ64" i="1"/>
  <c r="BL64" i="1"/>
  <c r="BJ65" i="1"/>
  <c r="BL65" i="1"/>
  <c r="BJ66" i="1"/>
  <c r="BL66" i="1"/>
  <c r="BJ67" i="1"/>
  <c r="BL67" i="1"/>
  <c r="BJ68" i="1"/>
  <c r="BL68" i="1"/>
  <c r="BJ69" i="1"/>
  <c r="BL69" i="1"/>
  <c r="BJ70" i="1"/>
  <c r="BL70" i="1"/>
  <c r="BJ71" i="1"/>
  <c r="BL71" i="1"/>
  <c r="BJ72" i="1"/>
  <c r="BL72" i="1"/>
  <c r="BJ73" i="1"/>
  <c r="BL73" i="1"/>
  <c r="BJ74" i="1"/>
  <c r="BL74" i="1"/>
  <c r="BJ75" i="1"/>
  <c r="BL75" i="1"/>
  <c r="BJ76" i="1"/>
  <c r="BL76" i="1"/>
  <c r="BJ77" i="1"/>
  <c r="BL77" i="1"/>
  <c r="BJ78" i="1"/>
  <c r="BL78" i="1"/>
  <c r="BJ79" i="1"/>
  <c r="BL79" i="1"/>
  <c r="BJ80" i="1"/>
  <c r="BL80" i="1"/>
  <c r="BJ81" i="1"/>
  <c r="BL81" i="1"/>
  <c r="BJ82" i="1"/>
  <c r="BL82" i="1"/>
  <c r="BJ83" i="1"/>
  <c r="BL83" i="1"/>
  <c r="BJ84" i="1"/>
  <c r="BL84" i="1"/>
  <c r="BJ85" i="1"/>
  <c r="BL85" i="1"/>
  <c r="BJ86" i="1"/>
  <c r="BL86" i="1"/>
  <c r="BJ87" i="1"/>
  <c r="BL87" i="1"/>
  <c r="BJ88" i="1"/>
  <c r="BL88" i="1"/>
  <c r="BJ89" i="1"/>
  <c r="BL89" i="1"/>
  <c r="BJ90" i="1"/>
  <c r="BL90" i="1"/>
  <c r="BJ91" i="1"/>
  <c r="BL91" i="1"/>
  <c r="BJ92" i="1"/>
  <c r="BL92" i="1"/>
  <c r="BJ93" i="1"/>
  <c r="BL93" i="1"/>
  <c r="BJ94" i="1"/>
  <c r="BL94" i="1"/>
  <c r="BJ95" i="1"/>
  <c r="BL95" i="1"/>
  <c r="BJ96" i="1"/>
  <c r="BL96" i="1"/>
  <c r="BJ97" i="1"/>
  <c r="BL97" i="1"/>
  <c r="BJ98" i="1"/>
  <c r="BL98" i="1"/>
  <c r="BJ99" i="1"/>
  <c r="BL99" i="1"/>
  <c r="BJ100" i="1"/>
  <c r="BL100" i="1"/>
  <c r="BJ101" i="1"/>
  <c r="BL101" i="1"/>
  <c r="BJ102" i="1"/>
  <c r="BL102" i="1"/>
  <c r="BJ103" i="1"/>
  <c r="BL103" i="1"/>
  <c r="BJ104" i="1"/>
  <c r="BL104" i="1"/>
  <c r="BJ105" i="1"/>
  <c r="BL105" i="1"/>
  <c r="BJ106" i="1"/>
  <c r="BL106" i="1"/>
  <c r="BJ107" i="1"/>
  <c r="BL107" i="1"/>
  <c r="BJ108" i="1"/>
  <c r="BL108" i="1"/>
  <c r="BJ109" i="1"/>
  <c r="BL109" i="1"/>
  <c r="BJ110" i="1"/>
  <c r="BL110" i="1"/>
  <c r="BJ111" i="1"/>
  <c r="BL111" i="1"/>
  <c r="BJ112" i="1"/>
  <c r="BL112" i="1"/>
  <c r="BJ113" i="1"/>
  <c r="BL113" i="1"/>
  <c r="BJ114" i="1"/>
  <c r="BL114" i="1"/>
  <c r="BJ115" i="1"/>
  <c r="BL115" i="1"/>
  <c r="BJ116" i="1"/>
  <c r="BL116" i="1"/>
  <c r="BJ117" i="1"/>
  <c r="BL117" i="1"/>
  <c r="BJ118" i="1"/>
  <c r="BL118" i="1"/>
  <c r="BJ119" i="1"/>
  <c r="BL119" i="1"/>
  <c r="BJ120" i="1"/>
  <c r="BL120" i="1"/>
  <c r="BJ121" i="1"/>
  <c r="BL121" i="1"/>
  <c r="BJ122" i="1"/>
  <c r="BL122" i="1"/>
  <c r="BJ123" i="1"/>
  <c r="BL123" i="1"/>
  <c r="BJ124" i="1"/>
  <c r="BL124" i="1"/>
  <c r="BJ125" i="1"/>
  <c r="BL125" i="1"/>
  <c r="BJ126" i="1"/>
  <c r="BL126" i="1"/>
  <c r="BJ127" i="1"/>
  <c r="BL127" i="1"/>
  <c r="BJ128" i="1"/>
  <c r="BL128" i="1"/>
  <c r="BJ129" i="1"/>
  <c r="BL129" i="1"/>
  <c r="BJ130" i="1"/>
  <c r="BL130" i="1"/>
  <c r="BJ131" i="1"/>
  <c r="BL131" i="1"/>
  <c r="BJ132" i="1"/>
  <c r="BL132" i="1"/>
  <c r="BJ133" i="1"/>
  <c r="BL133" i="1"/>
  <c r="BJ134" i="1"/>
  <c r="BL134" i="1"/>
  <c r="BJ135" i="1"/>
  <c r="BL135" i="1"/>
  <c r="BJ136" i="1"/>
  <c r="BL136" i="1"/>
  <c r="BJ137" i="1"/>
  <c r="BL137" i="1"/>
  <c r="BJ138" i="1"/>
  <c r="BL138" i="1"/>
  <c r="BJ139" i="1"/>
  <c r="BL139" i="1"/>
  <c r="BJ140" i="1"/>
  <c r="BL140" i="1"/>
  <c r="BJ141" i="1"/>
  <c r="BL141" i="1"/>
  <c r="BJ142" i="1"/>
  <c r="BL142" i="1"/>
  <c r="BJ143" i="1"/>
  <c r="BL143" i="1"/>
  <c r="BJ144" i="1"/>
  <c r="BL144" i="1"/>
  <c r="BJ145" i="1"/>
  <c r="BL145" i="1"/>
  <c r="BJ146" i="1"/>
  <c r="BL146" i="1"/>
  <c r="BJ147" i="1"/>
  <c r="BL147" i="1"/>
  <c r="BJ148" i="1"/>
  <c r="BL148" i="1"/>
  <c r="BJ149" i="1"/>
  <c r="BL149" i="1"/>
  <c r="BJ150" i="1"/>
  <c r="BL150" i="1"/>
  <c r="BJ151" i="1"/>
  <c r="BL151" i="1"/>
  <c r="BJ152" i="1"/>
  <c r="BL152" i="1"/>
  <c r="BJ153" i="1"/>
  <c r="BL153" i="1"/>
  <c r="BJ154" i="1"/>
  <c r="BL154" i="1"/>
  <c r="BJ155" i="1"/>
  <c r="BL155" i="1"/>
  <c r="BJ156" i="1"/>
  <c r="BL156" i="1"/>
  <c r="BJ157" i="1"/>
  <c r="BL157" i="1"/>
  <c r="BJ158" i="1"/>
  <c r="BL158" i="1"/>
  <c r="BJ159" i="1"/>
  <c r="BL159" i="1"/>
  <c r="BJ160" i="1"/>
  <c r="BL160" i="1"/>
  <c r="BJ161" i="1"/>
  <c r="BL161" i="1"/>
  <c r="BJ162" i="1"/>
  <c r="BL162" i="1"/>
  <c r="BJ163" i="1"/>
  <c r="BL163" i="1"/>
  <c r="BJ164" i="1"/>
  <c r="BL164" i="1"/>
  <c r="BJ165" i="1"/>
  <c r="BL165" i="1"/>
  <c r="BJ166" i="1"/>
  <c r="BL166" i="1"/>
  <c r="BJ167" i="1"/>
  <c r="BL167" i="1"/>
  <c r="BJ168" i="1"/>
  <c r="BL168" i="1"/>
  <c r="BJ169" i="1"/>
  <c r="BL169" i="1"/>
  <c r="BJ170" i="1"/>
  <c r="BL170" i="1"/>
  <c r="BJ171" i="1"/>
  <c r="BL171" i="1"/>
  <c r="BJ172" i="1"/>
  <c r="BL172" i="1"/>
  <c r="BJ173" i="1"/>
  <c r="BL173" i="1"/>
  <c r="BJ174" i="1"/>
  <c r="BL174" i="1"/>
  <c r="BJ175" i="1"/>
  <c r="BL175" i="1"/>
  <c r="BJ176" i="1"/>
  <c r="BL176" i="1"/>
  <c r="BJ177" i="1"/>
  <c r="BL177" i="1"/>
  <c r="BJ178" i="1"/>
  <c r="BL178" i="1"/>
  <c r="BJ179" i="1"/>
  <c r="BL179" i="1"/>
  <c r="BJ180" i="1"/>
  <c r="BL180" i="1"/>
  <c r="BJ181" i="1"/>
  <c r="BL181" i="1"/>
  <c r="BJ182" i="1"/>
  <c r="BL182" i="1"/>
  <c r="BJ183" i="1"/>
  <c r="BL183" i="1"/>
  <c r="BJ184" i="1"/>
  <c r="BL184" i="1"/>
  <c r="BJ185" i="1"/>
  <c r="BL185" i="1"/>
  <c r="BJ186" i="1"/>
  <c r="BL186" i="1"/>
  <c r="BJ187" i="1"/>
  <c r="BL187" i="1"/>
  <c r="BJ188" i="1"/>
  <c r="BL188" i="1"/>
  <c r="BJ189" i="1"/>
  <c r="BL189" i="1"/>
  <c r="BJ190" i="1"/>
  <c r="BL190" i="1"/>
  <c r="BJ191" i="1"/>
  <c r="BL191" i="1"/>
  <c r="BJ192" i="1"/>
  <c r="BL192" i="1"/>
  <c r="BJ193" i="1"/>
  <c r="BL193" i="1"/>
  <c r="BJ194" i="1"/>
  <c r="BL194" i="1"/>
  <c r="BJ195" i="1"/>
  <c r="BL195" i="1"/>
  <c r="BJ196" i="1"/>
  <c r="BL196" i="1"/>
  <c r="BJ197" i="1"/>
  <c r="BL197" i="1"/>
  <c r="BJ198" i="1"/>
  <c r="BL198" i="1"/>
  <c r="BJ199" i="1"/>
  <c r="BL199" i="1"/>
  <c r="BJ200" i="1"/>
  <c r="BL200" i="1"/>
  <c r="BJ201" i="1"/>
  <c r="BL201" i="1"/>
  <c r="BJ202" i="1"/>
  <c r="BL202" i="1"/>
  <c r="BJ203" i="1"/>
  <c r="BL203" i="1"/>
  <c r="BJ204" i="1"/>
  <c r="BL204" i="1"/>
  <c r="BJ205" i="1"/>
  <c r="BL205" i="1"/>
  <c r="BJ206" i="1"/>
  <c r="BL206" i="1"/>
  <c r="BJ207" i="1"/>
  <c r="BL207" i="1"/>
  <c r="BJ208" i="1"/>
  <c r="BL208" i="1"/>
  <c r="BJ209" i="1"/>
  <c r="BL209" i="1"/>
  <c r="BJ210" i="1"/>
  <c r="BL210" i="1"/>
  <c r="BJ211" i="1"/>
  <c r="BL211" i="1"/>
  <c r="BJ212" i="1"/>
  <c r="BL212" i="1"/>
  <c r="BJ213" i="1"/>
  <c r="BL213" i="1"/>
  <c r="BJ214" i="1"/>
  <c r="BL214" i="1"/>
  <c r="BJ215" i="1"/>
  <c r="BL215" i="1"/>
  <c r="BJ216" i="1"/>
  <c r="BL216" i="1"/>
  <c r="BJ217" i="1"/>
  <c r="BL217" i="1"/>
  <c r="BJ218" i="1"/>
  <c r="BL218" i="1"/>
  <c r="BJ219" i="1"/>
  <c r="BL219" i="1"/>
  <c r="BJ220" i="1"/>
  <c r="BL220" i="1"/>
  <c r="BJ221" i="1"/>
  <c r="BL221" i="1"/>
  <c r="BJ222" i="1"/>
  <c r="BL222" i="1"/>
  <c r="BJ223" i="1"/>
  <c r="BL223" i="1"/>
  <c r="BJ224" i="1"/>
  <c r="BL224" i="1"/>
  <c r="BJ225" i="1"/>
  <c r="BL225" i="1"/>
  <c r="BJ226" i="1"/>
  <c r="BL226" i="1"/>
  <c r="BJ227" i="1"/>
  <c r="BL227" i="1"/>
  <c r="BJ228" i="1"/>
  <c r="BL228" i="1"/>
  <c r="BJ229" i="1"/>
  <c r="BL229" i="1"/>
  <c r="BJ230" i="1"/>
  <c r="BL230" i="1"/>
  <c r="BJ231" i="1"/>
  <c r="BL231" i="1"/>
  <c r="BJ232" i="1"/>
  <c r="BL232" i="1"/>
  <c r="BJ233" i="1"/>
  <c r="BL233" i="1"/>
  <c r="BJ234" i="1"/>
  <c r="BL234" i="1"/>
  <c r="BJ235" i="1"/>
  <c r="BL235" i="1"/>
  <c r="BJ236" i="1"/>
  <c r="BL236" i="1"/>
  <c r="BJ237" i="1"/>
  <c r="BL237" i="1"/>
  <c r="BJ238" i="1"/>
  <c r="BL238" i="1"/>
  <c r="BJ239" i="1"/>
  <c r="BL239" i="1"/>
  <c r="BJ240" i="1"/>
  <c r="BL240" i="1"/>
  <c r="BJ241" i="1"/>
  <c r="BL241" i="1"/>
  <c r="BJ242" i="1"/>
  <c r="BL242" i="1"/>
  <c r="BJ243" i="1"/>
  <c r="BL243" i="1"/>
  <c r="BJ244" i="1"/>
  <c r="BL244" i="1"/>
  <c r="BJ245" i="1"/>
  <c r="BL245" i="1"/>
  <c r="BJ246" i="1"/>
  <c r="BL246" i="1"/>
  <c r="BJ247" i="1"/>
  <c r="BL247" i="1"/>
  <c r="BJ248" i="1"/>
  <c r="BL248" i="1"/>
  <c r="BK2" i="1"/>
  <c r="BL4" i="1"/>
  <c r="BJ4" i="1"/>
  <c r="BE6" i="1"/>
  <c r="BG6" i="1"/>
  <c r="BE7" i="1"/>
  <c r="BG7" i="1"/>
  <c r="BE8" i="1"/>
  <c r="BG8" i="1"/>
  <c r="BE9" i="1"/>
  <c r="BG9" i="1"/>
  <c r="BE10" i="1"/>
  <c r="BG10" i="1"/>
  <c r="BE11" i="1"/>
  <c r="BG11" i="1"/>
  <c r="BE12" i="1"/>
  <c r="BG12" i="1"/>
  <c r="BE13" i="1"/>
  <c r="BG13" i="1"/>
  <c r="BE14" i="1"/>
  <c r="BG14" i="1"/>
  <c r="BE15" i="1"/>
  <c r="BG15" i="1"/>
  <c r="BE16" i="1"/>
  <c r="BG16" i="1"/>
  <c r="BE17" i="1"/>
  <c r="BG17" i="1"/>
  <c r="BE18" i="1"/>
  <c r="BG18" i="1"/>
  <c r="BE19" i="1"/>
  <c r="BG19" i="1"/>
  <c r="BE20" i="1"/>
  <c r="BG20" i="1"/>
  <c r="BE21" i="1"/>
  <c r="BG21" i="1"/>
  <c r="BE22" i="1"/>
  <c r="BG22" i="1"/>
  <c r="BE23" i="1"/>
  <c r="BG23" i="1"/>
  <c r="BE24" i="1"/>
  <c r="BG24" i="1"/>
  <c r="BE25" i="1"/>
  <c r="BG25" i="1"/>
  <c r="BE26" i="1"/>
  <c r="BG26" i="1"/>
  <c r="BE27" i="1"/>
  <c r="BG27" i="1"/>
  <c r="BE28" i="1"/>
  <c r="BG28" i="1"/>
  <c r="BE29" i="1"/>
  <c r="BG29" i="1"/>
  <c r="BE30" i="1"/>
  <c r="BG30" i="1"/>
  <c r="BE31" i="1"/>
  <c r="BG31" i="1"/>
  <c r="BE32" i="1"/>
  <c r="BG32" i="1"/>
  <c r="BE33" i="1"/>
  <c r="BG33" i="1"/>
  <c r="BE34" i="1"/>
  <c r="BG34" i="1"/>
  <c r="BE35" i="1"/>
  <c r="BG35" i="1"/>
  <c r="BE36" i="1"/>
  <c r="BG36" i="1"/>
  <c r="BE37" i="1"/>
  <c r="BG37" i="1"/>
  <c r="BE38" i="1"/>
  <c r="BG38" i="1"/>
  <c r="BE39" i="1"/>
  <c r="BG39" i="1"/>
  <c r="BE40" i="1"/>
  <c r="BG40" i="1"/>
  <c r="BE41" i="1"/>
  <c r="BG41" i="1"/>
  <c r="BE42" i="1"/>
  <c r="BG42" i="1"/>
  <c r="BE43" i="1"/>
  <c r="BG43" i="1"/>
  <c r="BE44" i="1"/>
  <c r="BG44" i="1"/>
  <c r="BE45" i="1"/>
  <c r="BG45" i="1"/>
  <c r="BE46" i="1"/>
  <c r="BG46" i="1"/>
  <c r="BE47" i="1"/>
  <c r="BG47" i="1"/>
  <c r="BE48" i="1"/>
  <c r="BG48" i="1"/>
  <c r="BE49" i="1"/>
  <c r="BG49" i="1"/>
  <c r="BE50" i="1"/>
  <c r="BG50" i="1"/>
  <c r="BE51" i="1"/>
  <c r="BG51" i="1"/>
  <c r="BE52" i="1"/>
  <c r="BG52" i="1"/>
  <c r="BE53" i="1"/>
  <c r="BG53" i="1"/>
  <c r="BE54" i="1"/>
  <c r="BG54" i="1"/>
  <c r="BE55" i="1"/>
  <c r="BG55" i="1"/>
  <c r="BE56" i="1"/>
  <c r="BG56" i="1"/>
  <c r="BE57" i="1"/>
  <c r="BG57" i="1"/>
  <c r="BE58" i="1"/>
  <c r="BG58" i="1"/>
  <c r="BE59" i="1"/>
  <c r="BG59" i="1"/>
  <c r="BE60" i="1"/>
  <c r="BG60" i="1"/>
  <c r="BE61" i="1"/>
  <c r="BG61" i="1"/>
  <c r="BE62" i="1"/>
  <c r="BG62" i="1"/>
  <c r="BE63" i="1"/>
  <c r="BG63" i="1"/>
  <c r="BE64" i="1"/>
  <c r="BG64" i="1"/>
  <c r="BE65" i="1"/>
  <c r="BG65" i="1"/>
  <c r="BE66" i="1"/>
  <c r="BG66" i="1"/>
  <c r="BE67" i="1"/>
  <c r="BG67" i="1"/>
  <c r="BE68" i="1"/>
  <c r="BG68" i="1"/>
  <c r="BE69" i="1"/>
  <c r="BG69" i="1"/>
  <c r="BE70" i="1"/>
  <c r="BG70" i="1"/>
  <c r="BE71" i="1"/>
  <c r="BG71" i="1"/>
  <c r="BE72" i="1"/>
  <c r="BG72" i="1"/>
  <c r="BE73" i="1"/>
  <c r="BG73" i="1"/>
  <c r="BE74" i="1"/>
  <c r="BG74" i="1"/>
  <c r="BE75" i="1"/>
  <c r="BG75" i="1"/>
  <c r="BE76" i="1"/>
  <c r="BG76" i="1"/>
  <c r="BE77" i="1"/>
  <c r="BG77" i="1"/>
  <c r="BE78" i="1"/>
  <c r="BG78" i="1"/>
  <c r="BE79" i="1"/>
  <c r="BG79" i="1"/>
  <c r="BE80" i="1"/>
  <c r="BG80" i="1"/>
  <c r="BE81" i="1"/>
  <c r="BG81" i="1"/>
  <c r="BE82" i="1"/>
  <c r="BG82" i="1"/>
  <c r="BE83" i="1"/>
  <c r="BG83" i="1"/>
  <c r="BE84" i="1"/>
  <c r="BG84" i="1"/>
  <c r="BE85" i="1"/>
  <c r="BG85" i="1"/>
  <c r="BE86" i="1"/>
  <c r="BG86" i="1"/>
  <c r="BE87" i="1"/>
  <c r="BG87" i="1"/>
  <c r="BE88" i="1"/>
  <c r="BG88" i="1"/>
  <c r="BE89" i="1"/>
  <c r="BG89" i="1"/>
  <c r="BE90" i="1"/>
  <c r="BG90" i="1"/>
  <c r="BE91" i="1"/>
  <c r="BG91" i="1"/>
  <c r="BE92" i="1"/>
  <c r="BG92" i="1"/>
  <c r="BE93" i="1"/>
  <c r="BG93" i="1"/>
  <c r="BE94" i="1"/>
  <c r="BG94" i="1"/>
  <c r="BE95" i="1"/>
  <c r="BG95" i="1"/>
  <c r="BE96" i="1"/>
  <c r="BG96" i="1"/>
  <c r="BE97" i="1"/>
  <c r="BG97" i="1"/>
  <c r="BE98" i="1"/>
  <c r="BG98" i="1"/>
  <c r="BE99" i="1"/>
  <c r="BG99" i="1"/>
  <c r="BE100" i="1"/>
  <c r="BG100" i="1"/>
  <c r="BE101" i="1"/>
  <c r="BG101" i="1"/>
  <c r="BE102" i="1"/>
  <c r="BG102" i="1"/>
  <c r="BE103" i="1"/>
  <c r="BG103" i="1"/>
  <c r="BE104" i="1"/>
  <c r="BG104" i="1"/>
  <c r="BE105" i="1"/>
  <c r="BG105" i="1"/>
  <c r="BE106" i="1"/>
  <c r="BG106" i="1"/>
  <c r="BE107" i="1"/>
  <c r="BG107" i="1"/>
  <c r="BE108" i="1"/>
  <c r="BG108" i="1"/>
  <c r="BE109" i="1"/>
  <c r="BG109" i="1"/>
  <c r="BE110" i="1"/>
  <c r="BG110" i="1"/>
  <c r="BE111" i="1"/>
  <c r="BG111" i="1"/>
  <c r="BE112" i="1"/>
  <c r="BG112" i="1"/>
  <c r="BE113" i="1"/>
  <c r="BG113" i="1"/>
  <c r="BE114" i="1"/>
  <c r="BG114" i="1"/>
  <c r="BE115" i="1"/>
  <c r="BG115" i="1"/>
  <c r="BE116" i="1"/>
  <c r="BG116" i="1"/>
  <c r="BE117" i="1"/>
  <c r="BG117" i="1"/>
  <c r="BE118" i="1"/>
  <c r="BG118" i="1"/>
  <c r="BE119" i="1"/>
  <c r="BG119" i="1"/>
  <c r="BE120" i="1"/>
  <c r="BG120" i="1"/>
  <c r="BE121" i="1"/>
  <c r="BG121" i="1"/>
  <c r="BE122" i="1"/>
  <c r="BG122" i="1"/>
  <c r="BE123" i="1"/>
  <c r="BG123" i="1"/>
  <c r="BE124" i="1"/>
  <c r="BG124" i="1"/>
  <c r="BE125" i="1"/>
  <c r="BG125" i="1"/>
  <c r="BE126" i="1"/>
  <c r="BG126" i="1"/>
  <c r="BE127" i="1"/>
  <c r="BG127" i="1"/>
  <c r="BE128" i="1"/>
  <c r="BG128" i="1"/>
  <c r="BE129" i="1"/>
  <c r="BG129" i="1"/>
  <c r="BE130" i="1"/>
  <c r="BG130" i="1"/>
  <c r="BE131" i="1"/>
  <c r="BG131" i="1"/>
  <c r="BE132" i="1"/>
  <c r="BG132" i="1"/>
  <c r="BE133" i="1"/>
  <c r="BG133" i="1"/>
  <c r="BE134" i="1"/>
  <c r="BG134" i="1"/>
  <c r="BE135" i="1"/>
  <c r="BG135" i="1"/>
  <c r="BE136" i="1"/>
  <c r="BG136" i="1"/>
  <c r="BE137" i="1"/>
  <c r="BG137" i="1"/>
  <c r="BE138" i="1"/>
  <c r="BG138" i="1"/>
  <c r="BE139" i="1"/>
  <c r="BG139" i="1"/>
  <c r="BE140" i="1"/>
  <c r="BG140" i="1"/>
  <c r="BE141" i="1"/>
  <c r="BG141" i="1"/>
  <c r="BE142" i="1"/>
  <c r="BG142" i="1"/>
  <c r="BE143" i="1"/>
  <c r="BG143" i="1"/>
  <c r="BE144" i="1"/>
  <c r="BG144" i="1"/>
  <c r="BE145" i="1"/>
  <c r="BG145" i="1"/>
  <c r="BE146" i="1"/>
  <c r="BG146" i="1"/>
  <c r="BE147" i="1"/>
  <c r="BG147" i="1"/>
  <c r="BE148" i="1"/>
  <c r="BG148" i="1"/>
  <c r="BE149" i="1"/>
  <c r="BG149" i="1"/>
  <c r="BE150" i="1"/>
  <c r="BG150" i="1"/>
  <c r="BE151" i="1"/>
  <c r="BG151" i="1"/>
  <c r="BE152" i="1"/>
  <c r="BG152" i="1"/>
  <c r="BE153" i="1"/>
  <c r="BG153" i="1"/>
  <c r="BE154" i="1"/>
  <c r="BG154" i="1"/>
  <c r="BE155" i="1"/>
  <c r="BG155" i="1"/>
  <c r="BE156" i="1"/>
  <c r="BG156" i="1"/>
  <c r="BE157" i="1"/>
  <c r="BG157" i="1"/>
  <c r="BE158" i="1"/>
  <c r="BG158" i="1"/>
  <c r="BE159" i="1"/>
  <c r="BG159" i="1"/>
  <c r="BE160" i="1"/>
  <c r="BG160" i="1"/>
  <c r="BE161" i="1"/>
  <c r="BG161" i="1"/>
  <c r="BE162" i="1"/>
  <c r="BG162" i="1"/>
  <c r="BE163" i="1"/>
  <c r="BG163" i="1"/>
  <c r="BE164" i="1"/>
  <c r="BG164" i="1"/>
  <c r="BE165" i="1"/>
  <c r="BG165" i="1"/>
  <c r="BE166" i="1"/>
  <c r="BG166" i="1"/>
  <c r="BE167" i="1"/>
  <c r="BG167" i="1"/>
  <c r="BE168" i="1"/>
  <c r="BG168" i="1"/>
  <c r="BE169" i="1"/>
  <c r="BG169" i="1"/>
  <c r="BE170" i="1"/>
  <c r="BG170" i="1"/>
  <c r="BE171" i="1"/>
  <c r="BG171" i="1"/>
  <c r="BE172" i="1"/>
  <c r="BG172" i="1"/>
  <c r="BE173" i="1"/>
  <c r="BG173" i="1"/>
  <c r="BE174" i="1"/>
  <c r="BG174" i="1"/>
  <c r="BE175" i="1"/>
  <c r="BG175" i="1"/>
  <c r="BE176" i="1"/>
  <c r="BG176" i="1"/>
  <c r="BE177" i="1"/>
  <c r="BG177" i="1"/>
  <c r="BE178" i="1"/>
  <c r="BG178" i="1"/>
  <c r="BE179" i="1"/>
  <c r="BG179" i="1"/>
  <c r="BE180" i="1"/>
  <c r="BG180" i="1"/>
  <c r="BE181" i="1"/>
  <c r="BG181" i="1"/>
  <c r="BE182" i="1"/>
  <c r="BG182" i="1"/>
  <c r="BE183" i="1"/>
  <c r="BG183" i="1"/>
  <c r="BE184" i="1"/>
  <c r="BG184" i="1"/>
  <c r="BE185" i="1"/>
  <c r="BG185" i="1"/>
  <c r="BE186" i="1"/>
  <c r="BG186" i="1"/>
  <c r="BE187" i="1"/>
  <c r="BG187" i="1"/>
  <c r="BE188" i="1"/>
  <c r="BG188" i="1"/>
  <c r="BE189" i="1"/>
  <c r="BG189" i="1"/>
  <c r="BE190" i="1"/>
  <c r="BG190" i="1"/>
  <c r="BE191" i="1"/>
  <c r="BG191" i="1"/>
  <c r="BE192" i="1"/>
  <c r="BG192" i="1"/>
  <c r="BE193" i="1"/>
  <c r="BG193" i="1"/>
  <c r="BE194" i="1"/>
  <c r="BG194" i="1"/>
  <c r="BE195" i="1"/>
  <c r="BG195" i="1"/>
  <c r="BE196" i="1"/>
  <c r="BG196" i="1"/>
  <c r="BE197" i="1"/>
  <c r="BG197" i="1"/>
  <c r="BE198" i="1"/>
  <c r="BG198" i="1"/>
  <c r="BE199" i="1"/>
  <c r="BG199" i="1"/>
  <c r="BE200" i="1"/>
  <c r="BG200" i="1"/>
  <c r="BE201" i="1"/>
  <c r="BG201" i="1"/>
  <c r="BE202" i="1"/>
  <c r="BG202" i="1"/>
  <c r="BE203" i="1"/>
  <c r="BG203" i="1"/>
  <c r="BE204" i="1"/>
  <c r="BG204" i="1"/>
  <c r="BE205" i="1"/>
  <c r="BG205" i="1"/>
  <c r="BE206" i="1"/>
  <c r="BG206" i="1"/>
  <c r="BE207" i="1"/>
  <c r="BG207" i="1"/>
  <c r="BE208" i="1"/>
  <c r="BG208" i="1"/>
  <c r="BE209" i="1"/>
  <c r="BG209" i="1"/>
  <c r="BE210" i="1"/>
  <c r="BG210" i="1"/>
  <c r="BE211" i="1"/>
  <c r="BG211" i="1"/>
  <c r="BE212" i="1"/>
  <c r="BG212" i="1"/>
  <c r="BE213" i="1"/>
  <c r="BG213" i="1"/>
  <c r="BE214" i="1"/>
  <c r="BG214" i="1"/>
  <c r="BE215" i="1"/>
  <c r="BG215" i="1"/>
  <c r="BE216" i="1"/>
  <c r="BG216" i="1"/>
  <c r="BE217" i="1"/>
  <c r="BG217" i="1"/>
  <c r="BE218" i="1"/>
  <c r="BG218" i="1"/>
  <c r="BE219" i="1"/>
  <c r="BG219" i="1"/>
  <c r="BE220" i="1"/>
  <c r="BG220" i="1"/>
  <c r="BE221" i="1"/>
  <c r="BG221" i="1"/>
  <c r="BE222" i="1"/>
  <c r="BG222" i="1"/>
  <c r="BE223" i="1"/>
  <c r="BG223" i="1"/>
  <c r="BE224" i="1"/>
  <c r="BG224" i="1"/>
  <c r="BE225" i="1"/>
  <c r="BG225" i="1"/>
  <c r="BE226" i="1"/>
  <c r="BG226" i="1"/>
  <c r="BE227" i="1"/>
  <c r="BG227" i="1"/>
  <c r="BE228" i="1"/>
  <c r="BG228" i="1"/>
  <c r="BE229" i="1"/>
  <c r="BG229" i="1"/>
  <c r="BE230" i="1"/>
  <c r="BG230" i="1"/>
  <c r="BE231" i="1"/>
  <c r="BG231" i="1"/>
  <c r="BE232" i="1"/>
  <c r="BG232" i="1"/>
  <c r="BE233" i="1"/>
  <c r="BG233" i="1"/>
  <c r="BE234" i="1"/>
  <c r="BG234" i="1"/>
  <c r="BE235" i="1"/>
  <c r="BG235" i="1"/>
  <c r="BE236" i="1"/>
  <c r="BG236" i="1"/>
  <c r="BE237" i="1"/>
  <c r="BG237" i="1"/>
  <c r="BE238" i="1"/>
  <c r="BG238" i="1"/>
  <c r="BE239" i="1"/>
  <c r="BG239" i="1"/>
  <c r="BE240" i="1"/>
  <c r="BG240" i="1"/>
  <c r="BE241" i="1"/>
  <c r="BG241" i="1"/>
  <c r="BE242" i="1"/>
  <c r="BG242" i="1"/>
  <c r="BE243" i="1"/>
  <c r="BG243" i="1"/>
  <c r="BE244" i="1"/>
  <c r="BG244" i="1"/>
  <c r="BE245" i="1"/>
  <c r="BG245" i="1"/>
  <c r="BE246" i="1"/>
  <c r="BG246" i="1"/>
  <c r="BE247" i="1"/>
  <c r="BG247" i="1"/>
  <c r="BE248" i="1"/>
  <c r="BG248" i="1"/>
  <c r="BE5" i="1"/>
  <c r="BG5" i="1"/>
  <c r="BF2" i="1"/>
  <c r="BG4" i="1"/>
  <c r="BE4" i="1"/>
  <c r="AZ5" i="1"/>
  <c r="BB5" i="1"/>
  <c r="AZ6" i="1"/>
  <c r="BB6" i="1"/>
  <c r="AZ7" i="1"/>
  <c r="BB7" i="1"/>
  <c r="AZ8" i="1"/>
  <c r="BB8" i="1"/>
  <c r="AZ9" i="1"/>
  <c r="BB9" i="1"/>
  <c r="AZ10" i="1"/>
  <c r="BB10" i="1"/>
  <c r="AZ11" i="1"/>
  <c r="BB11" i="1"/>
  <c r="AZ12" i="1"/>
  <c r="BB12" i="1"/>
  <c r="AZ13" i="1"/>
  <c r="BB13" i="1"/>
  <c r="AZ14" i="1"/>
  <c r="BB14" i="1"/>
  <c r="AZ15" i="1"/>
  <c r="BB15" i="1"/>
  <c r="AZ16" i="1"/>
  <c r="BB16" i="1"/>
  <c r="AZ17" i="1"/>
  <c r="BB17" i="1"/>
  <c r="AZ18" i="1"/>
  <c r="BB18" i="1"/>
  <c r="AZ19" i="1"/>
  <c r="BB19" i="1"/>
  <c r="AZ20" i="1"/>
  <c r="BB20" i="1"/>
  <c r="AZ21" i="1"/>
  <c r="BB21" i="1"/>
  <c r="AZ22" i="1"/>
  <c r="BB22" i="1"/>
  <c r="AZ23" i="1"/>
  <c r="BB23" i="1"/>
  <c r="AZ24" i="1"/>
  <c r="BB24" i="1"/>
  <c r="AZ25" i="1"/>
  <c r="BB25" i="1"/>
  <c r="AZ26" i="1"/>
  <c r="BB26" i="1"/>
  <c r="AZ27" i="1"/>
  <c r="BB27" i="1"/>
  <c r="AZ28" i="1"/>
  <c r="BB28" i="1"/>
  <c r="AZ29" i="1"/>
  <c r="BB29" i="1"/>
  <c r="AZ30" i="1"/>
  <c r="BB30" i="1"/>
  <c r="AZ31" i="1"/>
  <c r="BB31" i="1"/>
  <c r="AZ32" i="1"/>
  <c r="BB32" i="1"/>
  <c r="AZ33" i="1"/>
  <c r="BB33" i="1"/>
  <c r="AZ34" i="1"/>
  <c r="BB34" i="1"/>
  <c r="AZ35" i="1"/>
  <c r="BB35" i="1"/>
  <c r="AZ36" i="1"/>
  <c r="BB36" i="1"/>
  <c r="AZ37" i="1"/>
  <c r="BB37" i="1"/>
  <c r="AZ38" i="1"/>
  <c r="BB38" i="1"/>
  <c r="AZ39" i="1"/>
  <c r="BB39" i="1"/>
  <c r="AZ40" i="1"/>
  <c r="BB40" i="1"/>
  <c r="AZ41" i="1"/>
  <c r="BB41" i="1"/>
  <c r="AZ42" i="1"/>
  <c r="BB42" i="1"/>
  <c r="AZ43" i="1"/>
  <c r="BB43" i="1"/>
  <c r="AZ44" i="1"/>
  <c r="BB44" i="1"/>
  <c r="AZ45" i="1"/>
  <c r="BB45" i="1"/>
  <c r="AZ46" i="1"/>
  <c r="BB46" i="1"/>
  <c r="AZ47" i="1"/>
  <c r="BB47" i="1"/>
  <c r="AZ48" i="1"/>
  <c r="BB48" i="1"/>
  <c r="AZ49" i="1"/>
  <c r="BB49" i="1"/>
  <c r="AZ50" i="1"/>
  <c r="BB50" i="1"/>
  <c r="AZ51" i="1"/>
  <c r="BB51" i="1"/>
  <c r="AZ52" i="1"/>
  <c r="BB52" i="1"/>
  <c r="AZ53" i="1"/>
  <c r="BB53" i="1"/>
  <c r="AZ54" i="1"/>
  <c r="BB54" i="1"/>
  <c r="AZ55" i="1"/>
  <c r="BB55" i="1"/>
  <c r="AZ56" i="1"/>
  <c r="BB56" i="1"/>
  <c r="AZ57" i="1"/>
  <c r="BB57" i="1"/>
  <c r="AZ58" i="1"/>
  <c r="BB58" i="1"/>
  <c r="AZ59" i="1"/>
  <c r="BB59" i="1"/>
  <c r="AZ60" i="1"/>
  <c r="BB60" i="1"/>
  <c r="AZ61" i="1"/>
  <c r="BB61" i="1"/>
  <c r="AZ62" i="1"/>
  <c r="BB62" i="1"/>
  <c r="AZ63" i="1"/>
  <c r="BB63" i="1"/>
  <c r="AZ64" i="1"/>
  <c r="BB64" i="1"/>
  <c r="AZ65" i="1"/>
  <c r="BB65" i="1"/>
  <c r="AZ66" i="1"/>
  <c r="BB66" i="1"/>
  <c r="AZ67" i="1"/>
  <c r="BB67" i="1"/>
  <c r="AZ68" i="1"/>
  <c r="BB68" i="1"/>
  <c r="AZ69" i="1"/>
  <c r="BB69" i="1"/>
  <c r="AZ70" i="1"/>
  <c r="BB70" i="1"/>
  <c r="AZ71" i="1"/>
  <c r="BB71" i="1"/>
  <c r="AZ72" i="1"/>
  <c r="BB72" i="1"/>
  <c r="AZ73" i="1"/>
  <c r="BB73" i="1"/>
  <c r="AZ74" i="1"/>
  <c r="BB74" i="1"/>
  <c r="AZ75" i="1"/>
  <c r="BB75" i="1"/>
  <c r="AZ76" i="1"/>
  <c r="BB76" i="1"/>
  <c r="AZ77" i="1"/>
  <c r="BB77" i="1"/>
  <c r="AZ78" i="1"/>
  <c r="BB78" i="1"/>
  <c r="AZ79" i="1"/>
  <c r="BB79" i="1"/>
  <c r="AZ80" i="1"/>
  <c r="BB80" i="1"/>
  <c r="AZ81" i="1"/>
  <c r="BB81" i="1"/>
  <c r="AZ82" i="1"/>
  <c r="BB82" i="1"/>
  <c r="AZ83" i="1"/>
  <c r="BB83" i="1"/>
  <c r="AZ84" i="1"/>
  <c r="BB84" i="1"/>
  <c r="AZ85" i="1"/>
  <c r="BB85" i="1"/>
  <c r="AZ86" i="1"/>
  <c r="BB86" i="1"/>
  <c r="AZ87" i="1"/>
  <c r="BB87" i="1"/>
  <c r="AZ88" i="1"/>
  <c r="BB88" i="1"/>
  <c r="AZ89" i="1"/>
  <c r="BB89" i="1"/>
  <c r="AZ90" i="1"/>
  <c r="BB90" i="1"/>
  <c r="AZ91" i="1"/>
  <c r="BB91" i="1"/>
  <c r="AZ92" i="1"/>
  <c r="BB92" i="1"/>
  <c r="AZ93" i="1"/>
  <c r="BB93" i="1"/>
  <c r="AZ94" i="1"/>
  <c r="BB94" i="1"/>
  <c r="AZ95" i="1"/>
  <c r="BB95" i="1"/>
  <c r="AZ96" i="1"/>
  <c r="BB96" i="1"/>
  <c r="AZ97" i="1"/>
  <c r="BB97" i="1"/>
  <c r="AZ98" i="1"/>
  <c r="BB98" i="1"/>
  <c r="AZ99" i="1"/>
  <c r="BB99" i="1"/>
  <c r="AZ100" i="1"/>
  <c r="BB100" i="1"/>
  <c r="AZ101" i="1"/>
  <c r="BB101" i="1"/>
  <c r="AZ102" i="1"/>
  <c r="BB102" i="1"/>
  <c r="AZ103" i="1"/>
  <c r="BB103" i="1"/>
  <c r="AZ104" i="1"/>
  <c r="BB104" i="1"/>
  <c r="AZ105" i="1"/>
  <c r="BB105" i="1"/>
  <c r="AZ106" i="1"/>
  <c r="BB106" i="1"/>
  <c r="AZ107" i="1"/>
  <c r="BB107" i="1"/>
  <c r="AZ108" i="1"/>
  <c r="BB108" i="1"/>
  <c r="AZ109" i="1"/>
  <c r="BB109" i="1"/>
  <c r="AZ110" i="1"/>
  <c r="BB110" i="1"/>
  <c r="AZ111" i="1"/>
  <c r="BB111" i="1"/>
  <c r="AZ112" i="1"/>
  <c r="BB112" i="1"/>
  <c r="AZ113" i="1"/>
  <c r="BB113" i="1"/>
  <c r="AZ114" i="1"/>
  <c r="BB114" i="1"/>
  <c r="AZ115" i="1"/>
  <c r="BB115" i="1"/>
  <c r="AZ116" i="1"/>
  <c r="BB116" i="1"/>
  <c r="AZ117" i="1"/>
  <c r="BB117" i="1"/>
  <c r="AZ118" i="1"/>
  <c r="BB118" i="1"/>
  <c r="AZ119" i="1"/>
  <c r="BB119" i="1"/>
  <c r="AZ120" i="1"/>
  <c r="BB120" i="1"/>
  <c r="AZ121" i="1"/>
  <c r="BB121" i="1"/>
  <c r="AZ122" i="1"/>
  <c r="BB122" i="1"/>
  <c r="AZ123" i="1"/>
  <c r="BB123" i="1"/>
  <c r="AZ124" i="1"/>
  <c r="BB124" i="1"/>
  <c r="AZ125" i="1"/>
  <c r="BB125" i="1"/>
  <c r="AZ126" i="1"/>
  <c r="BB126" i="1"/>
  <c r="AZ127" i="1"/>
  <c r="BB127" i="1"/>
  <c r="AZ128" i="1"/>
  <c r="BB128" i="1"/>
  <c r="AZ129" i="1"/>
  <c r="BB129" i="1"/>
  <c r="AZ130" i="1"/>
  <c r="BB130" i="1"/>
  <c r="AZ131" i="1"/>
  <c r="BB131" i="1"/>
  <c r="AZ132" i="1"/>
  <c r="BB132" i="1"/>
  <c r="AZ133" i="1"/>
  <c r="BB133" i="1"/>
  <c r="AZ134" i="1"/>
  <c r="BB134" i="1"/>
  <c r="AZ135" i="1"/>
  <c r="BB135" i="1"/>
  <c r="AZ136" i="1"/>
  <c r="BB136" i="1"/>
  <c r="AZ137" i="1"/>
  <c r="BB137" i="1"/>
  <c r="AZ138" i="1"/>
  <c r="BB138" i="1"/>
  <c r="AZ139" i="1"/>
  <c r="BB139" i="1"/>
  <c r="AZ140" i="1"/>
  <c r="BB140" i="1"/>
  <c r="AZ141" i="1"/>
  <c r="BB141" i="1"/>
  <c r="AZ142" i="1"/>
  <c r="BB142" i="1"/>
  <c r="AZ143" i="1"/>
  <c r="BB143" i="1"/>
  <c r="AZ144" i="1"/>
  <c r="BB144" i="1"/>
  <c r="AZ145" i="1"/>
  <c r="BB145" i="1"/>
  <c r="AZ146" i="1"/>
  <c r="BB146" i="1"/>
  <c r="AZ147" i="1"/>
  <c r="BB147" i="1"/>
  <c r="AZ148" i="1"/>
  <c r="BB148" i="1"/>
  <c r="AZ149" i="1"/>
  <c r="BB149" i="1"/>
  <c r="AZ150" i="1"/>
  <c r="BB150" i="1"/>
  <c r="AZ151" i="1"/>
  <c r="BB151" i="1"/>
  <c r="AZ152" i="1"/>
  <c r="BB152" i="1"/>
  <c r="AZ153" i="1"/>
  <c r="BB153" i="1"/>
  <c r="AZ154" i="1"/>
  <c r="BB154" i="1"/>
  <c r="AZ155" i="1"/>
  <c r="BB155" i="1"/>
  <c r="AZ156" i="1"/>
  <c r="BB156" i="1"/>
  <c r="AZ157" i="1"/>
  <c r="BB157" i="1"/>
  <c r="AZ158" i="1"/>
  <c r="BB158" i="1"/>
  <c r="AZ159" i="1"/>
  <c r="BB159" i="1"/>
  <c r="AZ160" i="1"/>
  <c r="BB160" i="1"/>
  <c r="AZ161" i="1"/>
  <c r="BB161" i="1"/>
  <c r="AZ162" i="1"/>
  <c r="BB162" i="1"/>
  <c r="AZ163" i="1"/>
  <c r="BB163" i="1"/>
  <c r="AZ164" i="1"/>
  <c r="BB164" i="1"/>
  <c r="AZ165" i="1"/>
  <c r="BB165" i="1"/>
  <c r="AZ166" i="1"/>
  <c r="BB166" i="1"/>
  <c r="AZ167" i="1"/>
  <c r="BB167" i="1"/>
  <c r="AZ168" i="1"/>
  <c r="BB168" i="1"/>
  <c r="AZ169" i="1"/>
  <c r="BB169" i="1"/>
  <c r="AZ170" i="1"/>
  <c r="BB170" i="1"/>
  <c r="AZ171" i="1"/>
  <c r="BB171" i="1"/>
  <c r="AZ172" i="1"/>
  <c r="BB172" i="1"/>
  <c r="AZ173" i="1"/>
  <c r="BB173" i="1"/>
  <c r="AZ174" i="1"/>
  <c r="BB174" i="1"/>
  <c r="AZ175" i="1"/>
  <c r="BB175" i="1"/>
  <c r="AZ176" i="1"/>
  <c r="BB176" i="1"/>
  <c r="AZ177" i="1"/>
  <c r="BB177" i="1"/>
  <c r="AZ178" i="1"/>
  <c r="BB178" i="1"/>
  <c r="AZ179" i="1"/>
  <c r="BB179" i="1"/>
  <c r="AZ180" i="1"/>
  <c r="BB180" i="1"/>
  <c r="AZ181" i="1"/>
  <c r="BB181" i="1"/>
  <c r="AZ182" i="1"/>
  <c r="BB182" i="1"/>
  <c r="AZ183" i="1"/>
  <c r="BB183" i="1"/>
  <c r="AZ184" i="1"/>
  <c r="BB184" i="1"/>
  <c r="AZ185" i="1"/>
  <c r="BB185" i="1"/>
  <c r="AZ186" i="1"/>
  <c r="BB186" i="1"/>
  <c r="AZ187" i="1"/>
  <c r="BB187" i="1"/>
  <c r="AZ188" i="1"/>
  <c r="BB188" i="1"/>
  <c r="AZ189" i="1"/>
  <c r="BB189" i="1"/>
  <c r="AZ190" i="1"/>
  <c r="BB190" i="1"/>
  <c r="AZ191" i="1"/>
  <c r="BB191" i="1"/>
  <c r="AZ192" i="1"/>
  <c r="BB192" i="1"/>
  <c r="AZ193" i="1"/>
  <c r="BB193" i="1"/>
  <c r="AZ194" i="1"/>
  <c r="BB194" i="1"/>
  <c r="AZ195" i="1"/>
  <c r="BB195" i="1"/>
  <c r="AZ196" i="1"/>
  <c r="BB196" i="1"/>
  <c r="AZ197" i="1"/>
  <c r="BB197" i="1"/>
  <c r="AZ198" i="1"/>
  <c r="BB198" i="1"/>
  <c r="AZ199" i="1"/>
  <c r="BB199" i="1"/>
  <c r="AZ200" i="1"/>
  <c r="BB200" i="1"/>
  <c r="AZ201" i="1"/>
  <c r="BB201" i="1"/>
  <c r="AZ202" i="1"/>
  <c r="BB202" i="1"/>
  <c r="AZ203" i="1"/>
  <c r="BB203" i="1"/>
  <c r="AZ204" i="1"/>
  <c r="BB204" i="1"/>
  <c r="AZ205" i="1"/>
  <c r="BB205" i="1"/>
  <c r="AZ206" i="1"/>
  <c r="BB206" i="1"/>
  <c r="AZ207" i="1"/>
  <c r="BB207" i="1"/>
  <c r="AZ208" i="1"/>
  <c r="BB208" i="1"/>
  <c r="AZ209" i="1"/>
  <c r="BB209" i="1"/>
  <c r="AZ210" i="1"/>
  <c r="BB210" i="1"/>
  <c r="AZ211" i="1"/>
  <c r="BB211" i="1"/>
  <c r="AZ212" i="1"/>
  <c r="BB212" i="1"/>
  <c r="AZ213" i="1"/>
  <c r="BB213" i="1"/>
  <c r="AZ214" i="1"/>
  <c r="BB214" i="1"/>
  <c r="AZ215" i="1"/>
  <c r="BB215" i="1"/>
  <c r="AZ216" i="1"/>
  <c r="BB216" i="1"/>
  <c r="AZ217" i="1"/>
  <c r="BB217" i="1"/>
  <c r="AZ218" i="1"/>
  <c r="BB218" i="1"/>
  <c r="AZ219" i="1"/>
  <c r="BB219" i="1"/>
  <c r="AZ220" i="1"/>
  <c r="BB220" i="1"/>
  <c r="AZ221" i="1"/>
  <c r="BB221" i="1"/>
  <c r="AZ222" i="1"/>
  <c r="BB222" i="1"/>
  <c r="AZ223" i="1"/>
  <c r="BB223" i="1"/>
  <c r="AZ224" i="1"/>
  <c r="BB224" i="1"/>
  <c r="AZ225" i="1"/>
  <c r="BB225" i="1"/>
  <c r="AZ226" i="1"/>
  <c r="BB226" i="1"/>
  <c r="AZ227" i="1"/>
  <c r="BB227" i="1"/>
  <c r="AZ228" i="1"/>
  <c r="BB228" i="1"/>
  <c r="AZ229" i="1"/>
  <c r="BB229" i="1"/>
  <c r="AZ230" i="1"/>
  <c r="BB230" i="1"/>
  <c r="AZ231" i="1"/>
  <c r="BB231" i="1"/>
  <c r="AZ232" i="1"/>
  <c r="BB232" i="1"/>
  <c r="AZ233" i="1"/>
  <c r="BB233" i="1"/>
  <c r="AZ234" i="1"/>
  <c r="BB234" i="1"/>
  <c r="AZ235" i="1"/>
  <c r="BB235" i="1"/>
  <c r="AZ236" i="1"/>
  <c r="BB236" i="1"/>
  <c r="AZ237" i="1"/>
  <c r="BB237" i="1"/>
  <c r="AZ238" i="1"/>
  <c r="BB238" i="1"/>
  <c r="AZ239" i="1"/>
  <c r="BB239" i="1"/>
  <c r="AZ240" i="1"/>
  <c r="BB240" i="1"/>
  <c r="AZ241" i="1"/>
  <c r="BB241" i="1"/>
  <c r="AZ242" i="1"/>
  <c r="BB242" i="1"/>
  <c r="AZ243" i="1"/>
  <c r="BB243" i="1"/>
  <c r="AZ244" i="1"/>
  <c r="BB244" i="1"/>
  <c r="AZ245" i="1"/>
  <c r="BB245" i="1"/>
  <c r="AZ246" i="1"/>
  <c r="BB246" i="1"/>
  <c r="AZ247" i="1"/>
  <c r="BB247" i="1"/>
  <c r="AZ248" i="1"/>
  <c r="BB248" i="1"/>
  <c r="BA2" i="1"/>
  <c r="BB4" i="1"/>
  <c r="AZ4" i="1"/>
  <c r="AU5" i="1"/>
  <c r="AW5" i="1"/>
  <c r="AU6" i="1"/>
  <c r="AW6" i="1"/>
  <c r="AU7" i="1"/>
  <c r="AW7" i="1"/>
  <c r="AU8" i="1"/>
  <c r="AW8" i="1"/>
  <c r="AU9" i="1"/>
  <c r="AW9" i="1"/>
  <c r="AU10" i="1"/>
  <c r="AW10" i="1"/>
  <c r="AU11" i="1"/>
  <c r="AW11" i="1"/>
  <c r="AU12" i="1"/>
  <c r="AW12" i="1"/>
  <c r="AU13" i="1"/>
  <c r="AW13" i="1"/>
  <c r="AU14" i="1"/>
  <c r="AW14" i="1"/>
  <c r="AU15" i="1"/>
  <c r="AW15" i="1"/>
  <c r="AU16" i="1"/>
  <c r="AW16" i="1"/>
  <c r="AU17" i="1"/>
  <c r="AW17" i="1"/>
  <c r="AU18" i="1"/>
  <c r="AW18" i="1"/>
  <c r="AU19" i="1"/>
  <c r="AW19" i="1"/>
  <c r="AU20" i="1"/>
  <c r="AW20" i="1"/>
  <c r="AU21" i="1"/>
  <c r="AW21" i="1"/>
  <c r="AU22" i="1"/>
  <c r="AW22" i="1"/>
  <c r="AU23" i="1"/>
  <c r="AW23" i="1"/>
  <c r="AU24" i="1"/>
  <c r="AW24" i="1"/>
  <c r="AU25" i="1"/>
  <c r="AW25" i="1"/>
  <c r="AU26" i="1"/>
  <c r="AW26" i="1"/>
  <c r="AU27" i="1"/>
  <c r="AW27" i="1"/>
  <c r="AU28" i="1"/>
  <c r="AW28" i="1"/>
  <c r="AU29" i="1"/>
  <c r="AW29" i="1"/>
  <c r="AU30" i="1"/>
  <c r="AW30" i="1"/>
  <c r="AU31" i="1"/>
  <c r="AW31" i="1"/>
  <c r="AU32" i="1"/>
  <c r="AW32" i="1"/>
  <c r="AU33" i="1"/>
  <c r="AW33" i="1"/>
  <c r="AU34" i="1"/>
  <c r="AW34" i="1"/>
  <c r="AU35" i="1"/>
  <c r="AW35" i="1"/>
  <c r="AU36" i="1"/>
  <c r="AW36" i="1"/>
  <c r="AU37" i="1"/>
  <c r="AW37" i="1"/>
  <c r="AU38" i="1"/>
  <c r="AW38" i="1"/>
  <c r="AU39" i="1"/>
  <c r="AW39" i="1"/>
  <c r="AU40" i="1"/>
  <c r="AW40" i="1"/>
  <c r="AU41" i="1"/>
  <c r="AW41" i="1"/>
  <c r="AU42" i="1"/>
  <c r="AW42" i="1"/>
  <c r="AU43" i="1"/>
  <c r="AW43" i="1"/>
  <c r="AU44" i="1"/>
  <c r="AW44" i="1"/>
  <c r="AU45" i="1"/>
  <c r="AW45" i="1"/>
  <c r="AU46" i="1"/>
  <c r="AW46" i="1"/>
  <c r="AU47" i="1"/>
  <c r="AW47" i="1"/>
  <c r="AU48" i="1"/>
  <c r="AW48" i="1"/>
  <c r="AU49" i="1"/>
  <c r="AW49" i="1"/>
  <c r="AU50" i="1"/>
  <c r="AW50" i="1"/>
  <c r="AU51" i="1"/>
  <c r="AW51" i="1"/>
  <c r="AU52" i="1"/>
  <c r="AW52" i="1"/>
  <c r="AU53" i="1"/>
  <c r="AW53" i="1"/>
  <c r="AU54" i="1"/>
  <c r="AW54" i="1"/>
  <c r="AU55" i="1"/>
  <c r="AW55" i="1"/>
  <c r="AU56" i="1"/>
  <c r="AW56" i="1"/>
  <c r="AU57" i="1"/>
  <c r="AW57" i="1"/>
  <c r="AU58" i="1"/>
  <c r="AW58" i="1"/>
  <c r="AU59" i="1"/>
  <c r="AW59" i="1"/>
  <c r="AU60" i="1"/>
  <c r="AW60" i="1"/>
  <c r="AU61" i="1"/>
  <c r="AW61" i="1"/>
  <c r="AU62" i="1"/>
  <c r="AW62" i="1"/>
  <c r="AU63" i="1"/>
  <c r="AW63" i="1"/>
  <c r="AU64" i="1"/>
  <c r="AW64" i="1"/>
  <c r="AU65" i="1"/>
  <c r="AW65" i="1"/>
  <c r="AU66" i="1"/>
  <c r="AW66" i="1"/>
  <c r="AU67" i="1"/>
  <c r="AW67" i="1"/>
  <c r="AU68" i="1"/>
  <c r="AW68" i="1"/>
  <c r="AU69" i="1"/>
  <c r="AW69" i="1"/>
  <c r="AU70" i="1"/>
  <c r="AW70" i="1"/>
  <c r="AU71" i="1"/>
  <c r="AW71" i="1"/>
  <c r="AU72" i="1"/>
  <c r="AW72" i="1"/>
  <c r="AU73" i="1"/>
  <c r="AW73" i="1"/>
  <c r="AU74" i="1"/>
  <c r="AW74" i="1"/>
  <c r="AU75" i="1"/>
  <c r="AW75" i="1"/>
  <c r="AU76" i="1"/>
  <c r="AW76" i="1"/>
  <c r="AU77" i="1"/>
  <c r="AW77" i="1"/>
  <c r="AU78" i="1"/>
  <c r="AW78" i="1"/>
  <c r="AU79" i="1"/>
  <c r="AW79" i="1"/>
  <c r="AU80" i="1"/>
  <c r="AW80" i="1"/>
  <c r="AU81" i="1"/>
  <c r="AW81" i="1"/>
  <c r="AU82" i="1"/>
  <c r="AW82" i="1"/>
  <c r="AU83" i="1"/>
  <c r="AW83" i="1"/>
  <c r="AU84" i="1"/>
  <c r="AW84" i="1"/>
  <c r="AU85" i="1"/>
  <c r="AW85" i="1"/>
  <c r="AU86" i="1"/>
  <c r="AW86" i="1"/>
  <c r="AU87" i="1"/>
  <c r="AW87" i="1"/>
  <c r="AU88" i="1"/>
  <c r="AW88" i="1"/>
  <c r="AU89" i="1"/>
  <c r="AW89" i="1"/>
  <c r="AU90" i="1"/>
  <c r="AW90" i="1"/>
  <c r="AU91" i="1"/>
  <c r="AW91" i="1"/>
  <c r="AU92" i="1"/>
  <c r="AW92" i="1"/>
  <c r="AU93" i="1"/>
  <c r="AW93" i="1"/>
  <c r="AU94" i="1"/>
  <c r="AW94" i="1"/>
  <c r="AU95" i="1"/>
  <c r="AW95" i="1"/>
  <c r="AU96" i="1"/>
  <c r="AW96" i="1"/>
  <c r="AU97" i="1"/>
  <c r="AW97" i="1"/>
  <c r="AU98" i="1"/>
  <c r="AW98" i="1"/>
  <c r="AU99" i="1"/>
  <c r="AW99" i="1"/>
  <c r="AU100" i="1"/>
  <c r="AW100" i="1"/>
  <c r="AU101" i="1"/>
  <c r="AW101" i="1"/>
  <c r="AU102" i="1"/>
  <c r="AW102" i="1"/>
  <c r="AU103" i="1"/>
  <c r="AW103" i="1"/>
  <c r="AU104" i="1"/>
  <c r="AW104" i="1"/>
  <c r="AU105" i="1"/>
  <c r="AW105" i="1"/>
  <c r="AU106" i="1"/>
  <c r="AW106" i="1"/>
  <c r="AU107" i="1"/>
  <c r="AW107" i="1"/>
  <c r="AU108" i="1"/>
  <c r="AW108" i="1"/>
  <c r="AU109" i="1"/>
  <c r="AW109" i="1"/>
  <c r="AU110" i="1"/>
  <c r="AW110" i="1"/>
  <c r="AU111" i="1"/>
  <c r="AW111" i="1"/>
  <c r="AU112" i="1"/>
  <c r="AW112" i="1"/>
  <c r="AU113" i="1"/>
  <c r="AW113" i="1"/>
  <c r="AU114" i="1"/>
  <c r="AW114" i="1"/>
  <c r="AU115" i="1"/>
  <c r="AW115" i="1"/>
  <c r="AU116" i="1"/>
  <c r="AW116" i="1"/>
  <c r="AU117" i="1"/>
  <c r="AW117" i="1"/>
  <c r="AU118" i="1"/>
  <c r="AW118" i="1"/>
  <c r="AU119" i="1"/>
  <c r="AW119" i="1"/>
  <c r="AU120" i="1"/>
  <c r="AW120" i="1"/>
  <c r="AU121" i="1"/>
  <c r="AW121" i="1"/>
  <c r="AU122" i="1"/>
  <c r="AW122" i="1"/>
  <c r="AU123" i="1"/>
  <c r="AW123" i="1"/>
  <c r="AU124" i="1"/>
  <c r="AW124" i="1"/>
  <c r="AU125" i="1"/>
  <c r="AW125" i="1"/>
  <c r="AU126" i="1"/>
  <c r="AW126" i="1"/>
  <c r="AU127" i="1"/>
  <c r="AW127" i="1"/>
  <c r="AU128" i="1"/>
  <c r="AW128" i="1"/>
  <c r="AU129" i="1"/>
  <c r="AW129" i="1"/>
  <c r="AU130" i="1"/>
  <c r="AW130" i="1"/>
  <c r="AU131" i="1"/>
  <c r="AW131" i="1"/>
  <c r="AU132" i="1"/>
  <c r="AW132" i="1"/>
  <c r="AU133" i="1"/>
  <c r="AW133" i="1"/>
  <c r="AU134" i="1"/>
  <c r="AW134" i="1"/>
  <c r="AU135" i="1"/>
  <c r="AW135" i="1"/>
  <c r="AU136" i="1"/>
  <c r="AW136" i="1"/>
  <c r="AU137" i="1"/>
  <c r="AW137" i="1"/>
  <c r="AU138" i="1"/>
  <c r="AW138" i="1"/>
  <c r="AU139" i="1"/>
  <c r="AW139" i="1"/>
  <c r="AU140" i="1"/>
  <c r="AW140" i="1"/>
  <c r="AU141" i="1"/>
  <c r="AW141" i="1"/>
  <c r="AU142" i="1"/>
  <c r="AW142" i="1"/>
  <c r="AU143" i="1"/>
  <c r="AW143" i="1"/>
  <c r="AU144" i="1"/>
  <c r="AW144" i="1"/>
  <c r="AU145" i="1"/>
  <c r="AW145" i="1"/>
  <c r="AU146" i="1"/>
  <c r="AW146" i="1"/>
  <c r="AU147" i="1"/>
  <c r="AW147" i="1"/>
  <c r="AU148" i="1"/>
  <c r="AW148" i="1"/>
  <c r="AU149" i="1"/>
  <c r="AW149" i="1"/>
  <c r="AU150" i="1"/>
  <c r="AW150" i="1"/>
  <c r="AU151" i="1"/>
  <c r="AW151" i="1"/>
  <c r="AU152" i="1"/>
  <c r="AW152" i="1"/>
  <c r="AU153" i="1"/>
  <c r="AW153" i="1"/>
  <c r="AU154" i="1"/>
  <c r="AW154" i="1"/>
  <c r="AU155" i="1"/>
  <c r="AW155" i="1"/>
  <c r="AU156" i="1"/>
  <c r="AW156" i="1"/>
  <c r="AU157" i="1"/>
  <c r="AW157" i="1"/>
  <c r="AU158" i="1"/>
  <c r="AW158" i="1"/>
  <c r="AU159" i="1"/>
  <c r="AW159" i="1"/>
  <c r="AU160" i="1"/>
  <c r="AW160" i="1"/>
  <c r="AU161" i="1"/>
  <c r="AW161" i="1"/>
  <c r="AU162" i="1"/>
  <c r="AW162" i="1"/>
  <c r="AU163" i="1"/>
  <c r="AW163" i="1"/>
  <c r="AU164" i="1"/>
  <c r="AW164" i="1"/>
  <c r="AU165" i="1"/>
  <c r="AW165" i="1"/>
  <c r="AU166" i="1"/>
  <c r="AW166" i="1"/>
  <c r="AU167" i="1"/>
  <c r="AW167" i="1"/>
  <c r="AU168" i="1"/>
  <c r="AW168" i="1"/>
  <c r="AU169" i="1"/>
  <c r="AW169" i="1"/>
  <c r="AU170" i="1"/>
  <c r="AW170" i="1"/>
  <c r="AU171" i="1"/>
  <c r="AW171" i="1"/>
  <c r="AU172" i="1"/>
  <c r="AW172" i="1"/>
  <c r="AU173" i="1"/>
  <c r="AW173" i="1"/>
  <c r="AU174" i="1"/>
  <c r="AW174" i="1"/>
  <c r="AU175" i="1"/>
  <c r="AW175" i="1"/>
  <c r="AU176" i="1"/>
  <c r="AW176" i="1"/>
  <c r="AU177" i="1"/>
  <c r="AW177" i="1"/>
  <c r="AU178" i="1"/>
  <c r="AW178" i="1"/>
  <c r="AU179" i="1"/>
  <c r="AW179" i="1"/>
  <c r="AU180" i="1"/>
  <c r="AW180" i="1"/>
  <c r="AU181" i="1"/>
  <c r="AW181" i="1"/>
  <c r="AU182" i="1"/>
  <c r="AW182" i="1"/>
  <c r="AU183" i="1"/>
  <c r="AW183" i="1"/>
  <c r="AU184" i="1"/>
  <c r="AW184" i="1"/>
  <c r="AU185" i="1"/>
  <c r="AW185" i="1"/>
  <c r="AU186" i="1"/>
  <c r="AW186" i="1"/>
  <c r="AU187" i="1"/>
  <c r="AW187" i="1"/>
  <c r="AU188" i="1"/>
  <c r="AW188" i="1"/>
  <c r="AU189" i="1"/>
  <c r="AW189" i="1"/>
  <c r="AU190" i="1"/>
  <c r="AW190" i="1"/>
  <c r="AU191" i="1"/>
  <c r="AW191" i="1"/>
  <c r="AU192" i="1"/>
  <c r="AW192" i="1"/>
  <c r="AU193" i="1"/>
  <c r="AW193" i="1"/>
  <c r="AU194" i="1"/>
  <c r="AW194" i="1"/>
  <c r="AU195" i="1"/>
  <c r="AW195" i="1"/>
  <c r="AU196" i="1"/>
  <c r="AW196" i="1"/>
  <c r="AU197" i="1"/>
  <c r="AW197" i="1"/>
  <c r="AU198" i="1"/>
  <c r="AW198" i="1"/>
  <c r="AU199" i="1"/>
  <c r="AW199" i="1"/>
  <c r="AU200" i="1"/>
  <c r="AW200" i="1"/>
  <c r="AU201" i="1"/>
  <c r="AW201" i="1"/>
  <c r="AU202" i="1"/>
  <c r="AW202" i="1"/>
  <c r="AU203" i="1"/>
  <c r="AW203" i="1"/>
  <c r="AU204" i="1"/>
  <c r="AW204" i="1"/>
  <c r="AU205" i="1"/>
  <c r="AW205" i="1"/>
  <c r="AU206" i="1"/>
  <c r="AW206" i="1"/>
  <c r="AU207" i="1"/>
  <c r="AW207" i="1"/>
  <c r="AU208" i="1"/>
  <c r="AW208" i="1"/>
  <c r="AU209" i="1"/>
  <c r="AW209" i="1"/>
  <c r="AU210" i="1"/>
  <c r="AW210" i="1"/>
  <c r="AU211" i="1"/>
  <c r="AW211" i="1"/>
  <c r="AU212" i="1"/>
  <c r="AW212" i="1"/>
  <c r="AU213" i="1"/>
  <c r="AW213" i="1"/>
  <c r="AU214" i="1"/>
  <c r="AW214" i="1"/>
  <c r="AU215" i="1"/>
  <c r="AW215" i="1"/>
  <c r="AU216" i="1"/>
  <c r="AW216" i="1"/>
  <c r="AU217" i="1"/>
  <c r="AW217" i="1"/>
  <c r="AU218" i="1"/>
  <c r="AW218" i="1"/>
  <c r="AU219" i="1"/>
  <c r="AW219" i="1"/>
  <c r="AU220" i="1"/>
  <c r="AW220" i="1"/>
  <c r="AU221" i="1"/>
  <c r="AW221" i="1"/>
  <c r="AU222" i="1"/>
  <c r="AW222" i="1"/>
  <c r="AU223" i="1"/>
  <c r="AW223" i="1"/>
  <c r="AU224" i="1"/>
  <c r="AW224" i="1"/>
  <c r="AU225" i="1"/>
  <c r="AW225" i="1"/>
  <c r="AU226" i="1"/>
  <c r="AW226" i="1"/>
  <c r="AU227" i="1"/>
  <c r="AW227" i="1"/>
  <c r="AU228" i="1"/>
  <c r="AW228" i="1"/>
  <c r="AU229" i="1"/>
  <c r="AW229" i="1"/>
  <c r="AU230" i="1"/>
  <c r="AW230" i="1"/>
  <c r="AU231" i="1"/>
  <c r="AW231" i="1"/>
  <c r="AU232" i="1"/>
  <c r="AW232" i="1"/>
  <c r="AU233" i="1"/>
  <c r="AW233" i="1"/>
  <c r="AU234" i="1"/>
  <c r="AW234" i="1"/>
  <c r="AU235" i="1"/>
  <c r="AW235" i="1"/>
  <c r="AU236" i="1"/>
  <c r="AW236" i="1"/>
  <c r="AU237" i="1"/>
  <c r="AW237" i="1"/>
  <c r="AU238" i="1"/>
  <c r="AW238" i="1"/>
  <c r="AU239" i="1"/>
  <c r="AW239" i="1"/>
  <c r="AU240" i="1"/>
  <c r="AW240" i="1"/>
  <c r="AU241" i="1"/>
  <c r="AW241" i="1"/>
  <c r="AU242" i="1"/>
  <c r="AW242" i="1"/>
  <c r="AU243" i="1"/>
  <c r="AW243" i="1"/>
  <c r="AU244" i="1"/>
  <c r="AW244" i="1"/>
  <c r="AU245" i="1"/>
  <c r="AW245" i="1"/>
  <c r="AU246" i="1"/>
  <c r="AW246" i="1"/>
  <c r="AU247" i="1"/>
  <c r="AW247" i="1"/>
  <c r="AU248" i="1"/>
  <c r="AW248" i="1"/>
  <c r="AV2" i="1"/>
  <c r="AW4" i="1"/>
  <c r="AU4" i="1"/>
  <c r="AP5" i="1"/>
  <c r="AR5" i="1"/>
  <c r="AP6" i="1"/>
  <c r="AR6" i="1"/>
  <c r="AP7" i="1"/>
  <c r="AR7" i="1"/>
  <c r="AP8" i="1"/>
  <c r="AR8" i="1"/>
  <c r="AP9" i="1"/>
  <c r="AR9" i="1"/>
  <c r="AP10" i="1"/>
  <c r="AR10" i="1"/>
  <c r="AP11" i="1"/>
  <c r="AR11" i="1"/>
  <c r="AP12" i="1"/>
  <c r="AR12" i="1"/>
  <c r="AP13" i="1"/>
  <c r="AR13" i="1"/>
  <c r="AP14" i="1"/>
  <c r="AR14" i="1"/>
  <c r="AP15" i="1"/>
  <c r="AR15" i="1"/>
  <c r="AP16" i="1"/>
  <c r="AR16" i="1"/>
  <c r="AP17" i="1"/>
  <c r="AR17" i="1"/>
  <c r="AP18" i="1"/>
  <c r="AR18" i="1"/>
  <c r="AP19" i="1"/>
  <c r="AR19" i="1"/>
  <c r="AP20" i="1"/>
  <c r="AR20" i="1"/>
  <c r="AP21" i="1"/>
  <c r="AR21" i="1"/>
  <c r="AP22" i="1"/>
  <c r="AR22" i="1"/>
  <c r="AP23" i="1"/>
  <c r="AR23" i="1"/>
  <c r="AP24" i="1"/>
  <c r="AR24" i="1"/>
  <c r="AP25" i="1"/>
  <c r="AR25" i="1"/>
  <c r="AP26" i="1"/>
  <c r="AR26" i="1"/>
  <c r="AP27" i="1"/>
  <c r="AR27" i="1"/>
  <c r="AP28" i="1"/>
  <c r="AR28" i="1"/>
  <c r="AP29" i="1"/>
  <c r="AR29" i="1"/>
  <c r="AP30" i="1"/>
  <c r="AR30" i="1"/>
  <c r="AP31" i="1"/>
  <c r="AR31" i="1"/>
  <c r="AP32" i="1"/>
  <c r="AR32" i="1"/>
  <c r="AP33" i="1"/>
  <c r="AR33" i="1"/>
  <c r="AP34" i="1"/>
  <c r="AR34" i="1"/>
  <c r="AP35" i="1"/>
  <c r="AR35" i="1"/>
  <c r="AP36" i="1"/>
  <c r="AR36" i="1"/>
  <c r="AP37" i="1"/>
  <c r="AR37" i="1"/>
  <c r="AP38" i="1"/>
  <c r="AR38" i="1"/>
  <c r="AP39" i="1"/>
  <c r="AR39" i="1"/>
  <c r="AP40" i="1"/>
  <c r="AR40" i="1"/>
  <c r="AP41" i="1"/>
  <c r="AR41" i="1"/>
  <c r="AP42" i="1"/>
  <c r="AR42" i="1"/>
  <c r="AP43" i="1"/>
  <c r="AR43" i="1"/>
  <c r="AP44" i="1"/>
  <c r="AR44" i="1"/>
  <c r="AP45" i="1"/>
  <c r="AR45" i="1"/>
  <c r="AP46" i="1"/>
  <c r="AR46" i="1"/>
  <c r="AP47" i="1"/>
  <c r="AR47" i="1"/>
  <c r="AP48" i="1"/>
  <c r="AR48" i="1"/>
  <c r="AP49" i="1"/>
  <c r="AR49" i="1"/>
  <c r="AP50" i="1"/>
  <c r="AR50" i="1"/>
  <c r="AP51" i="1"/>
  <c r="AR51" i="1"/>
  <c r="AP52" i="1"/>
  <c r="AR52" i="1"/>
  <c r="AP53" i="1"/>
  <c r="AR53" i="1"/>
  <c r="AP54" i="1"/>
  <c r="AR54" i="1"/>
  <c r="AP55" i="1"/>
  <c r="AR55" i="1"/>
  <c r="AP56" i="1"/>
  <c r="AR56" i="1"/>
  <c r="AP57" i="1"/>
  <c r="AR57" i="1"/>
  <c r="AP58" i="1"/>
  <c r="AR58" i="1"/>
  <c r="AP59" i="1"/>
  <c r="AR59" i="1"/>
  <c r="AP60" i="1"/>
  <c r="AR60" i="1"/>
  <c r="AP61" i="1"/>
  <c r="AR61" i="1"/>
  <c r="AP62" i="1"/>
  <c r="AR62" i="1"/>
  <c r="AP63" i="1"/>
  <c r="AR63" i="1"/>
  <c r="AP64" i="1"/>
  <c r="AR64" i="1"/>
  <c r="AP65" i="1"/>
  <c r="AR65" i="1"/>
  <c r="AP66" i="1"/>
  <c r="AR66" i="1"/>
  <c r="AP67" i="1"/>
  <c r="AR67" i="1"/>
  <c r="AP68" i="1"/>
  <c r="AR68" i="1"/>
  <c r="AP69" i="1"/>
  <c r="AR69" i="1"/>
  <c r="AP70" i="1"/>
  <c r="AR70" i="1"/>
  <c r="AP71" i="1"/>
  <c r="AR71" i="1"/>
  <c r="AP72" i="1"/>
  <c r="AR72" i="1"/>
  <c r="AP73" i="1"/>
  <c r="AR73" i="1"/>
  <c r="AP74" i="1"/>
  <c r="AR74" i="1"/>
  <c r="AP75" i="1"/>
  <c r="AR75" i="1"/>
  <c r="AP76" i="1"/>
  <c r="AR76" i="1"/>
  <c r="AP77" i="1"/>
  <c r="AR77" i="1"/>
  <c r="AP78" i="1"/>
  <c r="AR78" i="1"/>
  <c r="AP79" i="1"/>
  <c r="AR79" i="1"/>
  <c r="AP80" i="1"/>
  <c r="AR80" i="1"/>
  <c r="AP81" i="1"/>
  <c r="AR81" i="1"/>
  <c r="AP82" i="1"/>
  <c r="AR82" i="1"/>
  <c r="AP83" i="1"/>
  <c r="AR83" i="1"/>
  <c r="AP84" i="1"/>
  <c r="AR84" i="1"/>
  <c r="AP85" i="1"/>
  <c r="AR85" i="1"/>
  <c r="AP86" i="1"/>
  <c r="AR86" i="1"/>
  <c r="AP87" i="1"/>
  <c r="AR87" i="1"/>
  <c r="AP88" i="1"/>
  <c r="AR88" i="1"/>
  <c r="AP89" i="1"/>
  <c r="AR89" i="1"/>
  <c r="AP90" i="1"/>
  <c r="AR90" i="1"/>
  <c r="AP91" i="1"/>
  <c r="AR91" i="1"/>
  <c r="AP92" i="1"/>
  <c r="AR92" i="1"/>
  <c r="AP93" i="1"/>
  <c r="AR93" i="1"/>
  <c r="AP94" i="1"/>
  <c r="AR94" i="1"/>
  <c r="AP95" i="1"/>
  <c r="AR95" i="1"/>
  <c r="AP96" i="1"/>
  <c r="AR96" i="1"/>
  <c r="AP97" i="1"/>
  <c r="AR97" i="1"/>
  <c r="AP98" i="1"/>
  <c r="AR98" i="1"/>
  <c r="AP99" i="1"/>
  <c r="AR99" i="1"/>
  <c r="AP100" i="1"/>
  <c r="AR100" i="1"/>
  <c r="AP101" i="1"/>
  <c r="AR101" i="1"/>
  <c r="AP102" i="1"/>
  <c r="AR102" i="1"/>
  <c r="AP103" i="1"/>
  <c r="AR103" i="1"/>
  <c r="AP104" i="1"/>
  <c r="AR104" i="1"/>
  <c r="AP105" i="1"/>
  <c r="AR105" i="1"/>
  <c r="AP106" i="1"/>
  <c r="AR106" i="1"/>
  <c r="AP107" i="1"/>
  <c r="AR107" i="1"/>
  <c r="AP108" i="1"/>
  <c r="AR108" i="1"/>
  <c r="AP109" i="1"/>
  <c r="AR109" i="1"/>
  <c r="AP110" i="1"/>
  <c r="AR110" i="1"/>
  <c r="AP111" i="1"/>
  <c r="AR111" i="1"/>
  <c r="AP112" i="1"/>
  <c r="AR112" i="1"/>
  <c r="AP113" i="1"/>
  <c r="AR113" i="1"/>
  <c r="AP114" i="1"/>
  <c r="AR114" i="1"/>
  <c r="AP115" i="1"/>
  <c r="AR115" i="1"/>
  <c r="AP116" i="1"/>
  <c r="AR116" i="1"/>
  <c r="AP117" i="1"/>
  <c r="AR117" i="1"/>
  <c r="AP118" i="1"/>
  <c r="AR118" i="1"/>
  <c r="AP119" i="1"/>
  <c r="AR119" i="1"/>
  <c r="AP120" i="1"/>
  <c r="AR120" i="1"/>
  <c r="AP121" i="1"/>
  <c r="AR121" i="1"/>
  <c r="AP122" i="1"/>
  <c r="AR122" i="1"/>
  <c r="AP123" i="1"/>
  <c r="AR123" i="1"/>
  <c r="AP124" i="1"/>
  <c r="AR124" i="1"/>
  <c r="AP125" i="1"/>
  <c r="AR125" i="1"/>
  <c r="AP126" i="1"/>
  <c r="AR126" i="1"/>
  <c r="AP127" i="1"/>
  <c r="AR127" i="1"/>
  <c r="AP128" i="1"/>
  <c r="AR128" i="1"/>
  <c r="AP129" i="1"/>
  <c r="AR129" i="1"/>
  <c r="AP130" i="1"/>
  <c r="AR130" i="1"/>
  <c r="AP131" i="1"/>
  <c r="AR131" i="1"/>
  <c r="AP132" i="1"/>
  <c r="AR132" i="1"/>
  <c r="AP133" i="1"/>
  <c r="AR133" i="1"/>
  <c r="AP134" i="1"/>
  <c r="AR134" i="1"/>
  <c r="AP135" i="1"/>
  <c r="AR135" i="1"/>
  <c r="AP136" i="1"/>
  <c r="AR136" i="1"/>
  <c r="AP137" i="1"/>
  <c r="AR137" i="1"/>
  <c r="AP138" i="1"/>
  <c r="AR138" i="1"/>
  <c r="AP139" i="1"/>
  <c r="AR139" i="1"/>
  <c r="AP140" i="1"/>
  <c r="AR140" i="1"/>
  <c r="AP141" i="1"/>
  <c r="AR141" i="1"/>
  <c r="AP142" i="1"/>
  <c r="AR142" i="1"/>
  <c r="AP143" i="1"/>
  <c r="AR143" i="1"/>
  <c r="AP144" i="1"/>
  <c r="AR144" i="1"/>
  <c r="AP145" i="1"/>
  <c r="AR145" i="1"/>
  <c r="AP146" i="1"/>
  <c r="AR146" i="1"/>
  <c r="AP147" i="1"/>
  <c r="AR147" i="1"/>
  <c r="AP148" i="1"/>
  <c r="AR148" i="1"/>
  <c r="AP149" i="1"/>
  <c r="AR149" i="1"/>
  <c r="AP150" i="1"/>
  <c r="AR150" i="1"/>
  <c r="AP151" i="1"/>
  <c r="AR151" i="1"/>
  <c r="AP152" i="1"/>
  <c r="AR152" i="1"/>
  <c r="AP153" i="1"/>
  <c r="AR153" i="1"/>
  <c r="AP154" i="1"/>
  <c r="AR154" i="1"/>
  <c r="AP155" i="1"/>
  <c r="AR155" i="1"/>
  <c r="AP156" i="1"/>
  <c r="AR156" i="1"/>
  <c r="AP157" i="1"/>
  <c r="AR157" i="1"/>
  <c r="AP158" i="1"/>
  <c r="AR158" i="1"/>
  <c r="AP159" i="1"/>
  <c r="AR159" i="1"/>
  <c r="AP160" i="1"/>
  <c r="AR160" i="1"/>
  <c r="AP161" i="1"/>
  <c r="AR161" i="1"/>
  <c r="AP162" i="1"/>
  <c r="AR162" i="1"/>
  <c r="AP163" i="1"/>
  <c r="AR163" i="1"/>
  <c r="AP164" i="1"/>
  <c r="AR164" i="1"/>
  <c r="AP165" i="1"/>
  <c r="AR165" i="1"/>
  <c r="AP166" i="1"/>
  <c r="AR166" i="1"/>
  <c r="AP167" i="1"/>
  <c r="AR167" i="1"/>
  <c r="AP168" i="1"/>
  <c r="AR168" i="1"/>
  <c r="AP169" i="1"/>
  <c r="AR169" i="1"/>
  <c r="AP170" i="1"/>
  <c r="AR170" i="1"/>
  <c r="AP171" i="1"/>
  <c r="AR171" i="1"/>
  <c r="AP172" i="1"/>
  <c r="AR172" i="1"/>
  <c r="AP173" i="1"/>
  <c r="AR173" i="1"/>
  <c r="AP174" i="1"/>
  <c r="AR174" i="1"/>
  <c r="AP175" i="1"/>
  <c r="AR175" i="1"/>
  <c r="AP176" i="1"/>
  <c r="AR176" i="1"/>
  <c r="AP177" i="1"/>
  <c r="AR177" i="1"/>
  <c r="AP178" i="1"/>
  <c r="AR178" i="1"/>
  <c r="AP179" i="1"/>
  <c r="AR179" i="1"/>
  <c r="AP180" i="1"/>
  <c r="AR180" i="1"/>
  <c r="AP181" i="1"/>
  <c r="AR181" i="1"/>
  <c r="AP182" i="1"/>
  <c r="AR182" i="1"/>
  <c r="AP183" i="1"/>
  <c r="AR183" i="1"/>
  <c r="AP184" i="1"/>
  <c r="AR184" i="1"/>
  <c r="AP185" i="1"/>
  <c r="AR185" i="1"/>
  <c r="AP186" i="1"/>
  <c r="AR186" i="1"/>
  <c r="AP187" i="1"/>
  <c r="AR187" i="1"/>
  <c r="AP188" i="1"/>
  <c r="AR188" i="1"/>
  <c r="AP189" i="1"/>
  <c r="AR189" i="1"/>
  <c r="AP190" i="1"/>
  <c r="AR190" i="1"/>
  <c r="AP191" i="1"/>
  <c r="AR191" i="1"/>
  <c r="AP192" i="1"/>
  <c r="AR192" i="1"/>
  <c r="AP193" i="1"/>
  <c r="AR193" i="1"/>
  <c r="AP194" i="1"/>
  <c r="AR194" i="1"/>
  <c r="AP195" i="1"/>
  <c r="AR195" i="1"/>
  <c r="AP196" i="1"/>
  <c r="AR196" i="1"/>
  <c r="AP197" i="1"/>
  <c r="AR197" i="1"/>
  <c r="AP198" i="1"/>
  <c r="AR198" i="1"/>
  <c r="AP199" i="1"/>
  <c r="AR199" i="1"/>
  <c r="AP200" i="1"/>
  <c r="AR200" i="1"/>
  <c r="AP201" i="1"/>
  <c r="AR201" i="1"/>
  <c r="AP202" i="1"/>
  <c r="AR202" i="1"/>
  <c r="AP203" i="1"/>
  <c r="AR203" i="1"/>
  <c r="AP204" i="1"/>
  <c r="AR204" i="1"/>
  <c r="AP205" i="1"/>
  <c r="AR205" i="1"/>
  <c r="AP206" i="1"/>
  <c r="AR206" i="1"/>
  <c r="AP207" i="1"/>
  <c r="AR207" i="1"/>
  <c r="AP208" i="1"/>
  <c r="AR208" i="1"/>
  <c r="AP209" i="1"/>
  <c r="AR209" i="1"/>
  <c r="AP210" i="1"/>
  <c r="AR210" i="1"/>
  <c r="AP211" i="1"/>
  <c r="AR211" i="1"/>
  <c r="AP212" i="1"/>
  <c r="AR212" i="1"/>
  <c r="AP213" i="1"/>
  <c r="AR213" i="1"/>
  <c r="AP214" i="1"/>
  <c r="AR214" i="1"/>
  <c r="AP215" i="1"/>
  <c r="AR215" i="1"/>
  <c r="AP216" i="1"/>
  <c r="AR216" i="1"/>
  <c r="AP217" i="1"/>
  <c r="AR217" i="1"/>
  <c r="AP218" i="1"/>
  <c r="AR218" i="1"/>
  <c r="AP219" i="1"/>
  <c r="AR219" i="1"/>
  <c r="AP220" i="1"/>
  <c r="AR220" i="1"/>
  <c r="AP221" i="1"/>
  <c r="AR221" i="1"/>
  <c r="AP222" i="1"/>
  <c r="AR222" i="1"/>
  <c r="AP223" i="1"/>
  <c r="AR223" i="1"/>
  <c r="AP224" i="1"/>
  <c r="AR224" i="1"/>
  <c r="AP225" i="1"/>
  <c r="AR225" i="1"/>
  <c r="AP226" i="1"/>
  <c r="AR226" i="1"/>
  <c r="AP227" i="1"/>
  <c r="AR227" i="1"/>
  <c r="AP228" i="1"/>
  <c r="AR228" i="1"/>
  <c r="AP229" i="1"/>
  <c r="AR229" i="1"/>
  <c r="AP230" i="1"/>
  <c r="AR230" i="1"/>
  <c r="AP231" i="1"/>
  <c r="AR231" i="1"/>
  <c r="AP232" i="1"/>
  <c r="AR232" i="1"/>
  <c r="AP233" i="1"/>
  <c r="AR233" i="1"/>
  <c r="AP234" i="1"/>
  <c r="AR234" i="1"/>
  <c r="AP235" i="1"/>
  <c r="AR235" i="1"/>
  <c r="AP236" i="1"/>
  <c r="AR236" i="1"/>
  <c r="AP237" i="1"/>
  <c r="AR237" i="1"/>
  <c r="AP238" i="1"/>
  <c r="AR238" i="1"/>
  <c r="AP239" i="1"/>
  <c r="AR239" i="1"/>
  <c r="AP240" i="1"/>
  <c r="AR240" i="1"/>
  <c r="AP241" i="1"/>
  <c r="AR241" i="1"/>
  <c r="AP242" i="1"/>
  <c r="AR242" i="1"/>
  <c r="AP243" i="1"/>
  <c r="AR243" i="1"/>
  <c r="AP244" i="1"/>
  <c r="AR244" i="1"/>
  <c r="AP245" i="1"/>
  <c r="AR245" i="1"/>
  <c r="AP246" i="1"/>
  <c r="AR246" i="1"/>
  <c r="AP247" i="1"/>
  <c r="AR247" i="1"/>
  <c r="AP248" i="1"/>
  <c r="AR248" i="1"/>
  <c r="AQ2" i="1"/>
  <c r="AR4" i="1"/>
  <c r="AP4" i="1"/>
  <c r="AK5" i="1"/>
  <c r="AM5" i="1"/>
  <c r="AK6" i="1"/>
  <c r="AM6" i="1"/>
  <c r="AK7" i="1"/>
  <c r="AM7" i="1"/>
  <c r="AK8" i="1"/>
  <c r="AM8" i="1"/>
  <c r="AK9" i="1"/>
  <c r="AM9" i="1"/>
  <c r="AK10" i="1"/>
  <c r="AM10" i="1"/>
  <c r="AK11" i="1"/>
  <c r="AM11" i="1"/>
  <c r="AK12" i="1"/>
  <c r="AM12" i="1"/>
  <c r="AK13" i="1"/>
  <c r="AM13" i="1"/>
  <c r="AK14" i="1"/>
  <c r="AM14" i="1"/>
  <c r="AK15" i="1"/>
  <c r="AM15" i="1"/>
  <c r="AK16" i="1"/>
  <c r="AM16" i="1"/>
  <c r="AK17" i="1"/>
  <c r="AM17" i="1"/>
  <c r="AK18" i="1"/>
  <c r="AM18" i="1"/>
  <c r="AK19" i="1"/>
  <c r="AM19" i="1"/>
  <c r="AK20" i="1"/>
  <c r="AM20" i="1"/>
  <c r="AK21" i="1"/>
  <c r="AM21" i="1"/>
  <c r="AK22" i="1"/>
  <c r="AM22" i="1"/>
  <c r="AK23" i="1"/>
  <c r="AM23" i="1"/>
  <c r="AK24" i="1"/>
  <c r="AM24" i="1"/>
  <c r="AK25" i="1"/>
  <c r="AM25" i="1"/>
  <c r="AK26" i="1"/>
  <c r="AM26" i="1"/>
  <c r="AK27" i="1"/>
  <c r="AM27" i="1"/>
  <c r="AK28" i="1"/>
  <c r="AM28" i="1"/>
  <c r="AK29" i="1"/>
  <c r="AM29" i="1"/>
  <c r="AK30" i="1"/>
  <c r="AM30" i="1"/>
  <c r="AK31" i="1"/>
  <c r="AM31" i="1"/>
  <c r="AK32" i="1"/>
  <c r="AM32" i="1"/>
  <c r="AK33" i="1"/>
  <c r="AM33" i="1"/>
  <c r="AK34" i="1"/>
  <c r="AM34" i="1"/>
  <c r="AK35" i="1"/>
  <c r="AM35" i="1"/>
  <c r="AK36" i="1"/>
  <c r="AM36" i="1"/>
  <c r="AK37" i="1"/>
  <c r="AM37" i="1"/>
  <c r="AK38" i="1"/>
  <c r="AM38" i="1"/>
  <c r="AK39" i="1"/>
  <c r="AM39" i="1"/>
  <c r="AK40" i="1"/>
  <c r="AM40" i="1"/>
  <c r="AK41" i="1"/>
  <c r="AM41" i="1"/>
  <c r="AK42" i="1"/>
  <c r="AM42" i="1"/>
  <c r="AK43" i="1"/>
  <c r="AM43" i="1"/>
  <c r="AK44" i="1"/>
  <c r="AM44" i="1"/>
  <c r="AK45" i="1"/>
  <c r="AM45" i="1"/>
  <c r="AK46" i="1"/>
  <c r="AM46" i="1"/>
  <c r="AK47" i="1"/>
  <c r="AM47" i="1"/>
  <c r="AK48" i="1"/>
  <c r="AM48" i="1"/>
  <c r="AK49" i="1"/>
  <c r="AM49" i="1"/>
  <c r="AK50" i="1"/>
  <c r="AM50" i="1"/>
  <c r="AK51" i="1"/>
  <c r="AM51" i="1"/>
  <c r="AK52" i="1"/>
  <c r="AM52" i="1"/>
  <c r="AK53" i="1"/>
  <c r="AM53" i="1"/>
  <c r="AK54" i="1"/>
  <c r="AM54" i="1"/>
  <c r="AK55" i="1"/>
  <c r="AM55" i="1"/>
  <c r="AK56" i="1"/>
  <c r="AM56" i="1"/>
  <c r="AK57" i="1"/>
  <c r="AM57" i="1"/>
  <c r="AK58" i="1"/>
  <c r="AM58" i="1"/>
  <c r="AK59" i="1"/>
  <c r="AM59" i="1"/>
  <c r="AK60" i="1"/>
  <c r="AM60" i="1"/>
  <c r="AK61" i="1"/>
  <c r="AM61" i="1"/>
  <c r="AK62" i="1"/>
  <c r="AM62" i="1"/>
  <c r="AK63" i="1"/>
  <c r="AM63" i="1"/>
  <c r="AK64" i="1"/>
  <c r="AM64" i="1"/>
  <c r="AK65" i="1"/>
  <c r="AM65" i="1"/>
  <c r="AK66" i="1"/>
  <c r="AM66" i="1"/>
  <c r="AK67" i="1"/>
  <c r="AM67" i="1"/>
  <c r="AK68" i="1"/>
  <c r="AM68" i="1"/>
  <c r="AK69" i="1"/>
  <c r="AM69" i="1"/>
  <c r="AK70" i="1"/>
  <c r="AM70" i="1"/>
  <c r="AK71" i="1"/>
  <c r="AM71" i="1"/>
  <c r="AK72" i="1"/>
  <c r="AM72" i="1"/>
  <c r="AK73" i="1"/>
  <c r="AM73" i="1"/>
  <c r="AK74" i="1"/>
  <c r="AM74" i="1"/>
  <c r="AK75" i="1"/>
  <c r="AM75" i="1"/>
  <c r="AK76" i="1"/>
  <c r="AM76" i="1"/>
  <c r="AK77" i="1"/>
  <c r="AM77" i="1"/>
  <c r="AK78" i="1"/>
  <c r="AM78" i="1"/>
  <c r="AK79" i="1"/>
  <c r="AM79" i="1"/>
  <c r="AK80" i="1"/>
  <c r="AM80" i="1"/>
  <c r="AK81" i="1"/>
  <c r="AM81" i="1"/>
  <c r="AK82" i="1"/>
  <c r="AM82" i="1"/>
  <c r="AK83" i="1"/>
  <c r="AM83" i="1"/>
  <c r="AK84" i="1"/>
  <c r="AM84" i="1"/>
  <c r="AK85" i="1"/>
  <c r="AM85" i="1"/>
  <c r="AK86" i="1"/>
  <c r="AM86" i="1"/>
  <c r="AK87" i="1"/>
  <c r="AM87" i="1"/>
  <c r="AK88" i="1"/>
  <c r="AM88" i="1"/>
  <c r="AK89" i="1"/>
  <c r="AM89" i="1"/>
  <c r="AK90" i="1"/>
  <c r="AM90" i="1"/>
  <c r="AK91" i="1"/>
  <c r="AM91" i="1"/>
  <c r="AK92" i="1"/>
  <c r="AM92" i="1"/>
  <c r="AK93" i="1"/>
  <c r="AM93" i="1"/>
  <c r="AK94" i="1"/>
  <c r="AM94" i="1"/>
  <c r="AK95" i="1"/>
  <c r="AM95" i="1"/>
  <c r="AK96" i="1"/>
  <c r="AM96" i="1"/>
  <c r="AK97" i="1"/>
  <c r="AM97" i="1"/>
  <c r="AK98" i="1"/>
  <c r="AM98" i="1"/>
  <c r="AK99" i="1"/>
  <c r="AM99" i="1"/>
  <c r="AK100" i="1"/>
  <c r="AM100" i="1"/>
  <c r="AK101" i="1"/>
  <c r="AM101" i="1"/>
  <c r="AK102" i="1"/>
  <c r="AM102" i="1"/>
  <c r="AK103" i="1"/>
  <c r="AM103" i="1"/>
  <c r="AK104" i="1"/>
  <c r="AM104" i="1"/>
  <c r="AK105" i="1"/>
  <c r="AM105" i="1"/>
  <c r="AK106" i="1"/>
  <c r="AM106" i="1"/>
  <c r="AK107" i="1"/>
  <c r="AM107" i="1"/>
  <c r="AK108" i="1"/>
  <c r="AM108" i="1"/>
  <c r="AK109" i="1"/>
  <c r="AM109" i="1"/>
  <c r="AK110" i="1"/>
  <c r="AM110" i="1"/>
  <c r="AK111" i="1"/>
  <c r="AM111" i="1"/>
  <c r="AK112" i="1"/>
  <c r="AM112" i="1"/>
  <c r="AK113" i="1"/>
  <c r="AM113" i="1"/>
  <c r="AK114" i="1"/>
  <c r="AM114" i="1"/>
  <c r="AK115" i="1"/>
  <c r="AM115" i="1"/>
  <c r="AK116" i="1"/>
  <c r="AM116" i="1"/>
  <c r="AK117" i="1"/>
  <c r="AM117" i="1"/>
  <c r="AK118" i="1"/>
  <c r="AM118" i="1"/>
  <c r="AK119" i="1"/>
  <c r="AM119" i="1"/>
  <c r="AK120" i="1"/>
  <c r="AM120" i="1"/>
  <c r="AK121" i="1"/>
  <c r="AM121" i="1"/>
  <c r="AK122" i="1"/>
  <c r="AM122" i="1"/>
  <c r="AK123" i="1"/>
  <c r="AM123" i="1"/>
  <c r="AK124" i="1"/>
  <c r="AM124" i="1"/>
  <c r="AK125" i="1"/>
  <c r="AM125" i="1"/>
  <c r="AK126" i="1"/>
  <c r="AM126" i="1"/>
  <c r="AK127" i="1"/>
  <c r="AM127" i="1"/>
  <c r="AK128" i="1"/>
  <c r="AM128" i="1"/>
  <c r="AK129" i="1"/>
  <c r="AM129" i="1"/>
  <c r="AK130" i="1"/>
  <c r="AM130" i="1"/>
  <c r="AK131" i="1"/>
  <c r="AM131" i="1"/>
  <c r="AK132" i="1"/>
  <c r="AM132" i="1"/>
  <c r="AK133" i="1"/>
  <c r="AM133" i="1"/>
  <c r="AK134" i="1"/>
  <c r="AM134" i="1"/>
  <c r="AK135" i="1"/>
  <c r="AM135" i="1"/>
  <c r="AK136" i="1"/>
  <c r="AM136" i="1"/>
  <c r="AK137" i="1"/>
  <c r="AM137" i="1"/>
  <c r="AK138" i="1"/>
  <c r="AM138" i="1"/>
  <c r="AK139" i="1"/>
  <c r="AM139" i="1"/>
  <c r="AK140" i="1"/>
  <c r="AM140" i="1"/>
  <c r="AK141" i="1"/>
  <c r="AM141" i="1"/>
  <c r="AK142" i="1"/>
  <c r="AM142" i="1"/>
  <c r="AK143" i="1"/>
  <c r="AM143" i="1"/>
  <c r="AK144" i="1"/>
  <c r="AM144" i="1"/>
  <c r="AK145" i="1"/>
  <c r="AM145" i="1"/>
  <c r="AK146" i="1"/>
  <c r="AM146" i="1"/>
  <c r="AK147" i="1"/>
  <c r="AM147" i="1"/>
  <c r="AK148" i="1"/>
  <c r="AM148" i="1"/>
  <c r="AK149" i="1"/>
  <c r="AM149" i="1"/>
  <c r="AK150" i="1"/>
  <c r="AM150" i="1"/>
  <c r="AK151" i="1"/>
  <c r="AM151" i="1"/>
  <c r="AK152" i="1"/>
  <c r="AM152" i="1"/>
  <c r="AK153" i="1"/>
  <c r="AM153" i="1"/>
  <c r="AK154" i="1"/>
  <c r="AM154" i="1"/>
  <c r="AK155" i="1"/>
  <c r="AM155" i="1"/>
  <c r="AK156" i="1"/>
  <c r="AM156" i="1"/>
  <c r="AK157" i="1"/>
  <c r="AM157" i="1"/>
  <c r="AK158" i="1"/>
  <c r="AM158" i="1"/>
  <c r="AK159" i="1"/>
  <c r="AM159" i="1"/>
  <c r="AK160" i="1"/>
  <c r="AM160" i="1"/>
  <c r="AK161" i="1"/>
  <c r="AM161" i="1"/>
  <c r="AK162" i="1"/>
  <c r="AM162" i="1"/>
  <c r="AK163" i="1"/>
  <c r="AM163" i="1"/>
  <c r="AK164" i="1"/>
  <c r="AM164" i="1"/>
  <c r="AK165" i="1"/>
  <c r="AM165" i="1"/>
  <c r="AK166" i="1"/>
  <c r="AM166" i="1"/>
  <c r="AK167" i="1"/>
  <c r="AM167" i="1"/>
  <c r="AK168" i="1"/>
  <c r="AM168" i="1"/>
  <c r="AK169" i="1"/>
  <c r="AM169" i="1"/>
  <c r="AK170" i="1"/>
  <c r="AM170" i="1"/>
  <c r="AK171" i="1"/>
  <c r="AM171" i="1"/>
  <c r="AK172" i="1"/>
  <c r="AM172" i="1"/>
  <c r="AK173" i="1"/>
  <c r="AM173" i="1"/>
  <c r="AK174" i="1"/>
  <c r="AM174" i="1"/>
  <c r="AK175" i="1"/>
  <c r="AM175" i="1"/>
  <c r="AK176" i="1"/>
  <c r="AM176" i="1"/>
  <c r="AK177" i="1"/>
  <c r="AM177" i="1"/>
  <c r="AK178" i="1"/>
  <c r="AM178" i="1"/>
  <c r="AK179" i="1"/>
  <c r="AM179" i="1"/>
  <c r="AK180" i="1"/>
  <c r="AM180" i="1"/>
  <c r="AK181" i="1"/>
  <c r="AM181" i="1"/>
  <c r="AK182" i="1"/>
  <c r="AM182" i="1"/>
  <c r="AK183" i="1"/>
  <c r="AM183" i="1"/>
  <c r="AK184" i="1"/>
  <c r="AM184" i="1"/>
  <c r="AK185" i="1"/>
  <c r="AM185" i="1"/>
  <c r="AK186" i="1"/>
  <c r="AM186" i="1"/>
  <c r="AK187" i="1"/>
  <c r="AM187" i="1"/>
  <c r="AK188" i="1"/>
  <c r="AM188" i="1"/>
  <c r="AK189" i="1"/>
  <c r="AM189" i="1"/>
  <c r="AK190" i="1"/>
  <c r="AM190" i="1"/>
  <c r="AK191" i="1"/>
  <c r="AM191" i="1"/>
  <c r="AK192" i="1"/>
  <c r="AM192" i="1"/>
  <c r="AK193" i="1"/>
  <c r="AM193" i="1"/>
  <c r="AK194" i="1"/>
  <c r="AM194" i="1"/>
  <c r="AK195" i="1"/>
  <c r="AM195" i="1"/>
  <c r="AK196" i="1"/>
  <c r="AM196" i="1"/>
  <c r="AK197" i="1"/>
  <c r="AM197" i="1"/>
  <c r="AK198" i="1"/>
  <c r="AM198" i="1"/>
  <c r="AK199" i="1"/>
  <c r="AM199" i="1"/>
  <c r="AK200" i="1"/>
  <c r="AM200" i="1"/>
  <c r="AK201" i="1"/>
  <c r="AM201" i="1"/>
  <c r="AK202" i="1"/>
  <c r="AM202" i="1"/>
  <c r="AK203" i="1"/>
  <c r="AM203" i="1"/>
  <c r="AK204" i="1"/>
  <c r="AM204" i="1"/>
  <c r="AK205" i="1"/>
  <c r="AM205" i="1"/>
  <c r="AK206" i="1"/>
  <c r="AM206" i="1"/>
  <c r="AK207" i="1"/>
  <c r="AM207" i="1"/>
  <c r="AK208" i="1"/>
  <c r="AM208" i="1"/>
  <c r="AK209" i="1"/>
  <c r="AM209" i="1"/>
  <c r="AK210" i="1"/>
  <c r="AM210" i="1"/>
  <c r="AK211" i="1"/>
  <c r="AM211" i="1"/>
  <c r="AK212" i="1"/>
  <c r="AM212" i="1"/>
  <c r="AK213" i="1"/>
  <c r="AM213" i="1"/>
  <c r="AK214" i="1"/>
  <c r="AM214" i="1"/>
  <c r="AK215" i="1"/>
  <c r="AM215" i="1"/>
  <c r="AK216" i="1"/>
  <c r="AM216" i="1"/>
  <c r="AK217" i="1"/>
  <c r="AM217" i="1"/>
  <c r="AK218" i="1"/>
  <c r="AM218" i="1"/>
  <c r="AK219" i="1"/>
  <c r="AM219" i="1"/>
  <c r="AK220" i="1"/>
  <c r="AM220" i="1"/>
  <c r="AK221" i="1"/>
  <c r="AM221" i="1"/>
  <c r="AK222" i="1"/>
  <c r="AM222" i="1"/>
  <c r="AK223" i="1"/>
  <c r="AM223" i="1"/>
  <c r="AK224" i="1"/>
  <c r="AM224" i="1"/>
  <c r="AK225" i="1"/>
  <c r="AM225" i="1"/>
  <c r="AK226" i="1"/>
  <c r="AM226" i="1"/>
  <c r="AK227" i="1"/>
  <c r="AM227" i="1"/>
  <c r="AK228" i="1"/>
  <c r="AM228" i="1"/>
  <c r="AK229" i="1"/>
  <c r="AM229" i="1"/>
  <c r="AK230" i="1"/>
  <c r="AM230" i="1"/>
  <c r="AK231" i="1"/>
  <c r="AM231" i="1"/>
  <c r="AK232" i="1"/>
  <c r="AM232" i="1"/>
  <c r="AK233" i="1"/>
  <c r="AM233" i="1"/>
  <c r="AK234" i="1"/>
  <c r="AM234" i="1"/>
  <c r="AK235" i="1"/>
  <c r="AM235" i="1"/>
  <c r="AK236" i="1"/>
  <c r="AM236" i="1"/>
  <c r="AK237" i="1"/>
  <c r="AM237" i="1"/>
  <c r="AK238" i="1"/>
  <c r="AM238" i="1"/>
  <c r="AK239" i="1"/>
  <c r="AM239" i="1"/>
  <c r="AK240" i="1"/>
  <c r="AM240" i="1"/>
  <c r="AK241" i="1"/>
  <c r="AM241" i="1"/>
  <c r="AK242" i="1"/>
  <c r="AM242" i="1"/>
  <c r="AK243" i="1"/>
  <c r="AM243" i="1"/>
  <c r="AK244" i="1"/>
  <c r="AM244" i="1"/>
  <c r="AK245" i="1"/>
  <c r="AM245" i="1"/>
  <c r="AK246" i="1"/>
  <c r="AM246" i="1"/>
  <c r="AK247" i="1"/>
  <c r="AM247" i="1"/>
  <c r="AK248" i="1"/>
  <c r="AM248" i="1"/>
  <c r="AL2" i="1"/>
  <c r="AM4" i="1"/>
  <c r="AK4" i="1"/>
  <c r="AF6" i="1"/>
  <c r="AH6" i="1"/>
  <c r="AF7" i="1"/>
  <c r="AH7" i="1"/>
  <c r="AF8" i="1"/>
  <c r="AH8" i="1"/>
  <c r="AF9" i="1"/>
  <c r="AH9" i="1"/>
  <c r="AF10" i="1"/>
  <c r="AH10" i="1"/>
  <c r="AF11" i="1"/>
  <c r="AH11" i="1"/>
  <c r="AF12" i="1"/>
  <c r="AH12" i="1"/>
  <c r="AF13" i="1"/>
  <c r="AH13" i="1"/>
  <c r="AF14" i="1"/>
  <c r="AH14" i="1"/>
  <c r="AF15" i="1"/>
  <c r="AH15" i="1"/>
  <c r="AF16" i="1"/>
  <c r="AH16" i="1"/>
  <c r="AF17" i="1"/>
  <c r="AH17" i="1"/>
  <c r="AF18" i="1"/>
  <c r="AH18" i="1"/>
  <c r="AF19" i="1"/>
  <c r="AH19" i="1"/>
  <c r="AF20" i="1"/>
  <c r="AH20" i="1"/>
  <c r="AF21" i="1"/>
  <c r="AH21" i="1"/>
  <c r="AF22" i="1"/>
  <c r="AH22" i="1"/>
  <c r="AF23" i="1"/>
  <c r="AH23" i="1"/>
  <c r="AF24" i="1"/>
  <c r="AH24" i="1"/>
  <c r="AF25" i="1"/>
  <c r="AH25" i="1"/>
  <c r="AF26" i="1"/>
  <c r="AH26" i="1"/>
  <c r="AF27" i="1"/>
  <c r="AH27" i="1"/>
  <c r="AF28" i="1"/>
  <c r="AH28" i="1"/>
  <c r="AF29" i="1"/>
  <c r="AH29" i="1"/>
  <c r="AF30" i="1"/>
  <c r="AH30" i="1"/>
  <c r="AF31" i="1"/>
  <c r="AH31" i="1"/>
  <c r="AF32" i="1"/>
  <c r="AH32" i="1"/>
  <c r="AF33" i="1"/>
  <c r="AH33" i="1"/>
  <c r="AF34" i="1"/>
  <c r="AH34" i="1"/>
  <c r="AF35" i="1"/>
  <c r="AH35" i="1"/>
  <c r="AF36" i="1"/>
  <c r="AH36" i="1"/>
  <c r="AF37" i="1"/>
  <c r="AH37" i="1"/>
  <c r="AF38" i="1"/>
  <c r="AH38" i="1"/>
  <c r="AF39" i="1"/>
  <c r="AH39" i="1"/>
  <c r="AF40" i="1"/>
  <c r="AH40" i="1"/>
  <c r="AF41" i="1"/>
  <c r="AH41" i="1"/>
  <c r="AF42" i="1"/>
  <c r="AH42" i="1"/>
  <c r="AF43" i="1"/>
  <c r="AH43" i="1"/>
  <c r="AF44" i="1"/>
  <c r="AH44" i="1"/>
  <c r="AF45" i="1"/>
  <c r="AH45" i="1"/>
  <c r="AF46" i="1"/>
  <c r="AH46" i="1"/>
  <c r="AF47" i="1"/>
  <c r="AH47" i="1"/>
  <c r="AF48" i="1"/>
  <c r="AH48" i="1"/>
  <c r="AF49" i="1"/>
  <c r="AH49" i="1"/>
  <c r="AF50" i="1"/>
  <c r="AH50" i="1"/>
  <c r="AF51" i="1"/>
  <c r="AH51" i="1"/>
  <c r="AF52" i="1"/>
  <c r="AH52" i="1"/>
  <c r="AF53" i="1"/>
  <c r="AH53" i="1"/>
  <c r="AF54" i="1"/>
  <c r="AH54" i="1"/>
  <c r="AF55" i="1"/>
  <c r="AH55" i="1"/>
  <c r="AF56" i="1"/>
  <c r="AH56" i="1"/>
  <c r="AF57" i="1"/>
  <c r="AH57" i="1"/>
  <c r="AF58" i="1"/>
  <c r="AH58" i="1"/>
  <c r="AF59" i="1"/>
  <c r="AH59" i="1"/>
  <c r="AF60" i="1"/>
  <c r="AH60" i="1"/>
  <c r="AF61" i="1"/>
  <c r="AH61" i="1"/>
  <c r="AF62" i="1"/>
  <c r="AH62" i="1"/>
  <c r="AF63" i="1"/>
  <c r="AH63" i="1"/>
  <c r="AF64" i="1"/>
  <c r="AH64" i="1"/>
  <c r="AF65" i="1"/>
  <c r="AH65" i="1"/>
  <c r="AF66" i="1"/>
  <c r="AH66" i="1"/>
  <c r="AF67" i="1"/>
  <c r="AH67" i="1"/>
  <c r="AF68" i="1"/>
  <c r="AH68" i="1"/>
  <c r="AF69" i="1"/>
  <c r="AH69" i="1"/>
  <c r="AF70" i="1"/>
  <c r="AH70" i="1"/>
  <c r="AF71" i="1"/>
  <c r="AH71" i="1"/>
  <c r="AF72" i="1"/>
  <c r="AH72" i="1"/>
  <c r="AF73" i="1"/>
  <c r="AH73" i="1"/>
  <c r="AF74" i="1"/>
  <c r="AH74" i="1"/>
  <c r="AF75" i="1"/>
  <c r="AH75" i="1"/>
  <c r="AF76" i="1"/>
  <c r="AH76" i="1"/>
  <c r="AF77" i="1"/>
  <c r="AH77" i="1"/>
  <c r="AF78" i="1"/>
  <c r="AH78" i="1"/>
  <c r="AF79" i="1"/>
  <c r="AH79" i="1"/>
  <c r="AF80" i="1"/>
  <c r="AH80" i="1"/>
  <c r="AF81" i="1"/>
  <c r="AH81" i="1"/>
  <c r="AF82" i="1"/>
  <c r="AH82" i="1"/>
  <c r="AF83" i="1"/>
  <c r="AH83" i="1"/>
  <c r="AF84" i="1"/>
  <c r="AH84" i="1"/>
  <c r="AF85" i="1"/>
  <c r="AH85" i="1"/>
  <c r="AF86" i="1"/>
  <c r="AH86" i="1"/>
  <c r="AF87" i="1"/>
  <c r="AH87" i="1"/>
  <c r="AF88" i="1"/>
  <c r="AH88" i="1"/>
  <c r="AF89" i="1"/>
  <c r="AH89" i="1"/>
  <c r="AF90" i="1"/>
  <c r="AH90" i="1"/>
  <c r="AF91" i="1"/>
  <c r="AH91" i="1"/>
  <c r="AF92" i="1"/>
  <c r="AH92" i="1"/>
  <c r="AF93" i="1"/>
  <c r="AH93" i="1"/>
  <c r="AF94" i="1"/>
  <c r="AH94" i="1"/>
  <c r="AF95" i="1"/>
  <c r="AH95" i="1"/>
  <c r="AF96" i="1"/>
  <c r="AH96" i="1"/>
  <c r="AF97" i="1"/>
  <c r="AH97" i="1"/>
  <c r="AF98" i="1"/>
  <c r="AH98" i="1"/>
  <c r="AF99" i="1"/>
  <c r="AH99" i="1"/>
  <c r="AF100" i="1"/>
  <c r="AH100" i="1"/>
  <c r="AF101" i="1"/>
  <c r="AH101" i="1"/>
  <c r="AF102" i="1"/>
  <c r="AH102" i="1"/>
  <c r="AF103" i="1"/>
  <c r="AH103" i="1"/>
  <c r="AF104" i="1"/>
  <c r="AH104" i="1"/>
  <c r="AF105" i="1"/>
  <c r="AH105" i="1"/>
  <c r="AF106" i="1"/>
  <c r="AH106" i="1"/>
  <c r="AF107" i="1"/>
  <c r="AH107" i="1"/>
  <c r="AF108" i="1"/>
  <c r="AH108" i="1"/>
  <c r="AF109" i="1"/>
  <c r="AH109" i="1"/>
  <c r="AF110" i="1"/>
  <c r="AH110" i="1"/>
  <c r="AF111" i="1"/>
  <c r="AH111" i="1"/>
  <c r="AF112" i="1"/>
  <c r="AH112" i="1"/>
  <c r="AF113" i="1"/>
  <c r="AH113" i="1"/>
  <c r="AF114" i="1"/>
  <c r="AH114" i="1"/>
  <c r="AF115" i="1"/>
  <c r="AH115" i="1"/>
  <c r="AF116" i="1"/>
  <c r="AH116" i="1"/>
  <c r="AF117" i="1"/>
  <c r="AH117" i="1"/>
  <c r="AF118" i="1"/>
  <c r="AH118" i="1"/>
  <c r="AF119" i="1"/>
  <c r="AH119" i="1"/>
  <c r="AF120" i="1"/>
  <c r="AH120" i="1"/>
  <c r="AF121" i="1"/>
  <c r="AH121" i="1"/>
  <c r="AF122" i="1"/>
  <c r="AH122" i="1"/>
  <c r="AF123" i="1"/>
  <c r="AH123" i="1"/>
  <c r="AF124" i="1"/>
  <c r="AH124" i="1"/>
  <c r="AF125" i="1"/>
  <c r="AH125" i="1"/>
  <c r="AF126" i="1"/>
  <c r="AH126" i="1"/>
  <c r="AF127" i="1"/>
  <c r="AH127" i="1"/>
  <c r="AF128" i="1"/>
  <c r="AH128" i="1"/>
  <c r="AF129" i="1"/>
  <c r="AH129" i="1"/>
  <c r="AF130" i="1"/>
  <c r="AH130" i="1"/>
  <c r="AF131" i="1"/>
  <c r="AH131" i="1"/>
  <c r="AF132" i="1"/>
  <c r="AH132" i="1"/>
  <c r="AF133" i="1"/>
  <c r="AH133" i="1"/>
  <c r="AF134" i="1"/>
  <c r="AH134" i="1"/>
  <c r="AF135" i="1"/>
  <c r="AH135" i="1"/>
  <c r="AF136" i="1"/>
  <c r="AH136" i="1"/>
  <c r="AF137" i="1"/>
  <c r="AH137" i="1"/>
  <c r="AF138" i="1"/>
  <c r="AH138" i="1"/>
  <c r="AF139" i="1"/>
  <c r="AH139" i="1"/>
  <c r="AF140" i="1"/>
  <c r="AH140" i="1"/>
  <c r="AF141" i="1"/>
  <c r="AH141" i="1"/>
  <c r="AF142" i="1"/>
  <c r="AH142" i="1"/>
  <c r="AF143" i="1"/>
  <c r="AH143" i="1"/>
  <c r="AF144" i="1"/>
  <c r="AH144" i="1"/>
  <c r="AF145" i="1"/>
  <c r="AH145" i="1"/>
  <c r="AF146" i="1"/>
  <c r="AH146" i="1"/>
  <c r="AF147" i="1"/>
  <c r="AH147" i="1"/>
  <c r="AF148" i="1"/>
  <c r="AH148" i="1"/>
  <c r="AF149" i="1"/>
  <c r="AH149" i="1"/>
  <c r="AF150" i="1"/>
  <c r="AH150" i="1"/>
  <c r="AF151" i="1"/>
  <c r="AH151" i="1"/>
  <c r="AF152" i="1"/>
  <c r="AH152" i="1"/>
  <c r="AF153" i="1"/>
  <c r="AH153" i="1"/>
  <c r="AF154" i="1"/>
  <c r="AH154" i="1"/>
  <c r="AF155" i="1"/>
  <c r="AH155" i="1"/>
  <c r="AF156" i="1"/>
  <c r="AH156" i="1"/>
  <c r="AF157" i="1"/>
  <c r="AH157" i="1"/>
  <c r="AF158" i="1"/>
  <c r="AH158" i="1"/>
  <c r="AF159" i="1"/>
  <c r="AH159" i="1"/>
  <c r="AF160" i="1"/>
  <c r="AH160" i="1"/>
  <c r="AF161" i="1"/>
  <c r="AH161" i="1"/>
  <c r="AF162" i="1"/>
  <c r="AH162" i="1"/>
  <c r="AF163" i="1"/>
  <c r="AH163" i="1"/>
  <c r="AF164" i="1"/>
  <c r="AH164" i="1"/>
  <c r="AF165" i="1"/>
  <c r="AH165" i="1"/>
  <c r="AF166" i="1"/>
  <c r="AH166" i="1"/>
  <c r="AF167" i="1"/>
  <c r="AH167" i="1"/>
  <c r="AF168" i="1"/>
  <c r="AH168" i="1"/>
  <c r="AF169" i="1"/>
  <c r="AH169" i="1"/>
  <c r="AF170" i="1"/>
  <c r="AH170" i="1"/>
  <c r="AF171" i="1"/>
  <c r="AH171" i="1"/>
  <c r="AF172" i="1"/>
  <c r="AH172" i="1"/>
  <c r="AF173" i="1"/>
  <c r="AH173" i="1"/>
  <c r="AF174" i="1"/>
  <c r="AH174" i="1"/>
  <c r="AF175" i="1"/>
  <c r="AH175" i="1"/>
  <c r="AF176" i="1"/>
  <c r="AH176" i="1"/>
  <c r="AF177" i="1"/>
  <c r="AH177" i="1"/>
  <c r="AF178" i="1"/>
  <c r="AH178" i="1"/>
  <c r="AF179" i="1"/>
  <c r="AH179" i="1"/>
  <c r="AF180" i="1"/>
  <c r="AH180" i="1"/>
  <c r="AF181" i="1"/>
  <c r="AH181" i="1"/>
  <c r="AF182" i="1"/>
  <c r="AH182" i="1"/>
  <c r="AF183" i="1"/>
  <c r="AH183" i="1"/>
  <c r="AF184" i="1"/>
  <c r="AH184" i="1"/>
  <c r="AF185" i="1"/>
  <c r="AH185" i="1"/>
  <c r="AF186" i="1"/>
  <c r="AH186" i="1"/>
  <c r="AF187" i="1"/>
  <c r="AH187" i="1"/>
  <c r="AF188" i="1"/>
  <c r="AH188" i="1"/>
  <c r="AF189" i="1"/>
  <c r="AH189" i="1"/>
  <c r="AF190" i="1"/>
  <c r="AH190" i="1"/>
  <c r="AF191" i="1"/>
  <c r="AH191" i="1"/>
  <c r="AF192" i="1"/>
  <c r="AH192" i="1"/>
  <c r="AF193" i="1"/>
  <c r="AH193" i="1"/>
  <c r="AF194" i="1"/>
  <c r="AH194" i="1"/>
  <c r="AF195" i="1"/>
  <c r="AH195" i="1"/>
  <c r="AF196" i="1"/>
  <c r="AH196" i="1"/>
  <c r="AF197" i="1"/>
  <c r="AH197" i="1"/>
  <c r="AF198" i="1"/>
  <c r="AH198" i="1"/>
  <c r="AF199" i="1"/>
  <c r="AH199" i="1"/>
  <c r="AF200" i="1"/>
  <c r="AH200" i="1"/>
  <c r="AF201" i="1"/>
  <c r="AH201" i="1"/>
  <c r="AF202" i="1"/>
  <c r="AH202" i="1"/>
  <c r="AF203" i="1"/>
  <c r="AH203" i="1"/>
  <c r="AF204" i="1"/>
  <c r="AH204" i="1"/>
  <c r="AF205" i="1"/>
  <c r="AH205" i="1"/>
  <c r="AF206" i="1"/>
  <c r="AH206" i="1"/>
  <c r="AF207" i="1"/>
  <c r="AH207" i="1"/>
  <c r="AF208" i="1"/>
  <c r="AH208" i="1"/>
  <c r="AF209" i="1"/>
  <c r="AH209" i="1"/>
  <c r="AF210" i="1"/>
  <c r="AH210" i="1"/>
  <c r="AF211" i="1"/>
  <c r="AH211" i="1"/>
  <c r="AF212" i="1"/>
  <c r="AH212" i="1"/>
  <c r="AF213" i="1"/>
  <c r="AH213" i="1"/>
  <c r="AF214" i="1"/>
  <c r="AH214" i="1"/>
  <c r="AF215" i="1"/>
  <c r="AH215" i="1"/>
  <c r="AF216" i="1"/>
  <c r="AH216" i="1"/>
  <c r="AF217" i="1"/>
  <c r="AH217" i="1"/>
  <c r="AF218" i="1"/>
  <c r="AH218" i="1"/>
  <c r="AF219" i="1"/>
  <c r="AH219" i="1"/>
  <c r="AF220" i="1"/>
  <c r="AH220" i="1"/>
  <c r="AF221" i="1"/>
  <c r="AH221" i="1"/>
  <c r="AF222" i="1"/>
  <c r="AH222" i="1"/>
  <c r="AF223" i="1"/>
  <c r="AH223" i="1"/>
  <c r="AF224" i="1"/>
  <c r="AH224" i="1"/>
  <c r="AF225" i="1"/>
  <c r="AH225" i="1"/>
  <c r="AF226" i="1"/>
  <c r="AH226" i="1"/>
  <c r="AF227" i="1"/>
  <c r="AH227" i="1"/>
  <c r="AF228" i="1"/>
  <c r="AH228" i="1"/>
  <c r="AF229" i="1"/>
  <c r="AH229" i="1"/>
  <c r="AF230" i="1"/>
  <c r="AH230" i="1"/>
  <c r="AF231" i="1"/>
  <c r="AH231" i="1"/>
  <c r="AF232" i="1"/>
  <c r="AH232" i="1"/>
  <c r="AF233" i="1"/>
  <c r="AH233" i="1"/>
  <c r="AF234" i="1"/>
  <c r="AH234" i="1"/>
  <c r="AF235" i="1"/>
  <c r="AH235" i="1"/>
  <c r="AF236" i="1"/>
  <c r="AH236" i="1"/>
  <c r="AF237" i="1"/>
  <c r="AH237" i="1"/>
  <c r="AF238" i="1"/>
  <c r="AH238" i="1"/>
  <c r="AF239" i="1"/>
  <c r="AH239" i="1"/>
  <c r="AF240" i="1"/>
  <c r="AH240" i="1"/>
  <c r="AF241" i="1"/>
  <c r="AH241" i="1"/>
  <c r="AF242" i="1"/>
  <c r="AH242" i="1"/>
  <c r="AF243" i="1"/>
  <c r="AH243" i="1"/>
  <c r="AF244" i="1"/>
  <c r="AH244" i="1"/>
  <c r="AF245" i="1"/>
  <c r="AH245" i="1"/>
  <c r="AF246" i="1"/>
  <c r="AH246" i="1"/>
  <c r="AF247" i="1"/>
  <c r="AH247" i="1"/>
  <c r="AF248" i="1"/>
  <c r="AH248" i="1"/>
  <c r="AH5" i="1"/>
  <c r="AF5" i="1"/>
  <c r="AG2" i="1"/>
  <c r="AH4" i="1"/>
  <c r="AF4" i="1"/>
  <c r="AA5" i="1"/>
  <c r="AC5" i="1"/>
  <c r="AA6" i="1"/>
  <c r="AC6" i="1"/>
  <c r="AA7" i="1"/>
  <c r="AC7" i="1"/>
  <c r="AA8" i="1"/>
  <c r="AC8" i="1"/>
  <c r="AA9" i="1"/>
  <c r="AC9" i="1"/>
  <c r="AA10" i="1"/>
  <c r="AC10" i="1"/>
  <c r="AA11" i="1"/>
  <c r="AC11" i="1"/>
  <c r="AA12" i="1"/>
  <c r="AC12" i="1"/>
  <c r="AA13" i="1"/>
  <c r="AC13" i="1"/>
  <c r="AA14" i="1"/>
  <c r="AC14" i="1"/>
  <c r="AA15" i="1"/>
  <c r="AC15" i="1"/>
  <c r="AA16" i="1"/>
  <c r="AC16" i="1"/>
  <c r="AA17" i="1"/>
  <c r="AC17" i="1"/>
  <c r="AA18" i="1"/>
  <c r="AC18" i="1"/>
  <c r="AA19" i="1"/>
  <c r="AC19" i="1"/>
  <c r="AA20" i="1"/>
  <c r="AC20" i="1"/>
  <c r="AA21" i="1"/>
  <c r="AC21" i="1"/>
  <c r="AA22" i="1"/>
  <c r="AC22" i="1"/>
  <c r="AA23" i="1"/>
  <c r="AC23" i="1"/>
  <c r="AA24" i="1"/>
  <c r="AC24" i="1"/>
  <c r="AA25" i="1"/>
  <c r="AC25" i="1"/>
  <c r="AA26" i="1"/>
  <c r="AC26" i="1"/>
  <c r="AA27" i="1"/>
  <c r="AC27" i="1"/>
  <c r="AA28" i="1"/>
  <c r="AC28" i="1"/>
  <c r="AA29" i="1"/>
  <c r="AC29" i="1"/>
  <c r="AA30" i="1"/>
  <c r="AC30" i="1"/>
  <c r="AA31" i="1"/>
  <c r="AC31" i="1"/>
  <c r="AA32" i="1"/>
  <c r="AC32" i="1"/>
  <c r="AA33" i="1"/>
  <c r="AC33" i="1"/>
  <c r="AA34" i="1"/>
  <c r="AC34" i="1"/>
  <c r="AA35" i="1"/>
  <c r="AC35" i="1"/>
  <c r="AA36" i="1"/>
  <c r="AC36" i="1"/>
  <c r="AA37" i="1"/>
  <c r="AC37" i="1"/>
  <c r="AA38" i="1"/>
  <c r="AC38" i="1"/>
  <c r="AA39" i="1"/>
  <c r="AC39" i="1"/>
  <c r="AA40" i="1"/>
  <c r="AC40" i="1"/>
  <c r="AA41" i="1"/>
  <c r="AC41" i="1"/>
  <c r="AA42" i="1"/>
  <c r="AC42" i="1"/>
  <c r="AA43" i="1"/>
  <c r="AC43" i="1"/>
  <c r="AA44" i="1"/>
  <c r="AC44" i="1"/>
  <c r="AA45" i="1"/>
  <c r="AC45" i="1"/>
  <c r="AA46" i="1"/>
  <c r="AC46" i="1"/>
  <c r="AA47" i="1"/>
  <c r="AC47" i="1"/>
  <c r="AA48" i="1"/>
  <c r="AC48" i="1"/>
  <c r="AA49" i="1"/>
  <c r="AC49" i="1"/>
  <c r="AA50" i="1"/>
  <c r="AC50" i="1"/>
  <c r="AA51" i="1"/>
  <c r="AC51" i="1"/>
  <c r="AA52" i="1"/>
  <c r="AC52" i="1"/>
  <c r="AA53" i="1"/>
  <c r="AC53" i="1"/>
  <c r="AA54" i="1"/>
  <c r="AC54" i="1"/>
  <c r="AA55" i="1"/>
  <c r="AC55" i="1"/>
  <c r="AA56" i="1"/>
  <c r="AC56" i="1"/>
  <c r="AA57" i="1"/>
  <c r="AC57" i="1"/>
  <c r="AA58" i="1"/>
  <c r="AC58" i="1"/>
  <c r="AA59" i="1"/>
  <c r="AC59" i="1"/>
  <c r="AA60" i="1"/>
  <c r="AC60" i="1"/>
  <c r="AA61" i="1"/>
  <c r="AC61" i="1"/>
  <c r="AA62" i="1"/>
  <c r="AC62" i="1"/>
  <c r="AA63" i="1"/>
  <c r="AC63" i="1"/>
  <c r="AA64" i="1"/>
  <c r="AC64" i="1"/>
  <c r="AA65" i="1"/>
  <c r="AC65" i="1"/>
  <c r="AA66" i="1"/>
  <c r="AC66" i="1"/>
  <c r="AA67" i="1"/>
  <c r="AC67" i="1"/>
  <c r="AA68" i="1"/>
  <c r="AC68" i="1"/>
  <c r="AA69" i="1"/>
  <c r="AC69" i="1"/>
  <c r="AA70" i="1"/>
  <c r="AC70" i="1"/>
  <c r="AA71" i="1"/>
  <c r="AC71" i="1"/>
  <c r="AA72" i="1"/>
  <c r="AC72" i="1"/>
  <c r="AA73" i="1"/>
  <c r="AC73" i="1"/>
  <c r="AA74" i="1"/>
  <c r="AC74" i="1"/>
  <c r="AA75" i="1"/>
  <c r="AC75" i="1"/>
  <c r="AA76" i="1"/>
  <c r="AC76" i="1"/>
  <c r="AA77" i="1"/>
  <c r="AC77" i="1"/>
  <c r="AA78" i="1"/>
  <c r="AC78" i="1"/>
  <c r="AA79" i="1"/>
  <c r="AC79" i="1"/>
  <c r="AA80" i="1"/>
  <c r="AC80" i="1"/>
  <c r="AA81" i="1"/>
  <c r="AC81" i="1"/>
  <c r="AA82" i="1"/>
  <c r="AC82" i="1"/>
  <c r="AA83" i="1"/>
  <c r="AC83" i="1"/>
  <c r="AA84" i="1"/>
  <c r="AC84" i="1"/>
  <c r="AA85" i="1"/>
  <c r="AC85" i="1"/>
  <c r="AA86" i="1"/>
  <c r="AC86" i="1"/>
  <c r="AA87" i="1"/>
  <c r="AC87" i="1"/>
  <c r="AA88" i="1"/>
  <c r="AC88" i="1"/>
  <c r="AA89" i="1"/>
  <c r="AC89" i="1"/>
  <c r="AA90" i="1"/>
  <c r="AC90" i="1"/>
  <c r="AA91" i="1"/>
  <c r="AC91" i="1"/>
  <c r="AA92" i="1"/>
  <c r="AC92" i="1"/>
  <c r="AA93" i="1"/>
  <c r="AC93" i="1"/>
  <c r="AA94" i="1"/>
  <c r="AC94" i="1"/>
  <c r="AA95" i="1"/>
  <c r="AC95" i="1"/>
  <c r="AA96" i="1"/>
  <c r="AC96" i="1"/>
  <c r="AA97" i="1"/>
  <c r="AC97" i="1"/>
  <c r="AA98" i="1"/>
  <c r="AC98" i="1"/>
  <c r="AA99" i="1"/>
  <c r="AC99" i="1"/>
  <c r="AA100" i="1"/>
  <c r="AC100" i="1"/>
  <c r="AA101" i="1"/>
  <c r="AC101" i="1"/>
  <c r="AA102" i="1"/>
  <c r="AC102" i="1"/>
  <c r="AA103" i="1"/>
  <c r="AC103" i="1"/>
  <c r="AA104" i="1"/>
  <c r="AC104" i="1"/>
  <c r="AA105" i="1"/>
  <c r="AC105" i="1"/>
  <c r="AA106" i="1"/>
  <c r="AC106" i="1"/>
  <c r="AA107" i="1"/>
  <c r="AC107" i="1"/>
  <c r="AA108" i="1"/>
  <c r="AC108" i="1"/>
  <c r="AA109" i="1"/>
  <c r="AC109" i="1"/>
  <c r="AA110" i="1"/>
  <c r="AC110" i="1"/>
  <c r="AA111" i="1"/>
  <c r="AC111" i="1"/>
  <c r="AA112" i="1"/>
  <c r="AC112" i="1"/>
  <c r="AA113" i="1"/>
  <c r="AC113" i="1"/>
  <c r="AA114" i="1"/>
  <c r="AC114" i="1"/>
  <c r="AA115" i="1"/>
  <c r="AC115" i="1"/>
  <c r="AA116" i="1"/>
  <c r="AC116" i="1"/>
  <c r="AA117" i="1"/>
  <c r="AC117" i="1"/>
  <c r="AA118" i="1"/>
  <c r="AC118" i="1"/>
  <c r="AA119" i="1"/>
  <c r="AC119" i="1"/>
  <c r="AA120" i="1"/>
  <c r="AC120" i="1"/>
  <c r="AA121" i="1"/>
  <c r="AC121" i="1"/>
  <c r="AA122" i="1"/>
  <c r="AC122" i="1"/>
  <c r="AA123" i="1"/>
  <c r="AC123" i="1"/>
  <c r="AA124" i="1"/>
  <c r="AC124" i="1"/>
  <c r="AA125" i="1"/>
  <c r="AC125" i="1"/>
  <c r="AA126" i="1"/>
  <c r="AC126" i="1"/>
  <c r="AA127" i="1"/>
  <c r="AC127" i="1"/>
  <c r="AA128" i="1"/>
  <c r="AC128" i="1"/>
  <c r="AA129" i="1"/>
  <c r="AC129" i="1"/>
  <c r="AA130" i="1"/>
  <c r="AC130" i="1"/>
  <c r="AA131" i="1"/>
  <c r="AC131" i="1"/>
  <c r="AA132" i="1"/>
  <c r="AC132" i="1"/>
  <c r="AA133" i="1"/>
  <c r="AC133" i="1"/>
  <c r="AA134" i="1"/>
  <c r="AC134" i="1"/>
  <c r="AA135" i="1"/>
  <c r="AC135" i="1"/>
  <c r="AA136" i="1"/>
  <c r="AC136" i="1"/>
  <c r="AA137" i="1"/>
  <c r="AC137" i="1"/>
  <c r="AA138" i="1"/>
  <c r="AC138" i="1"/>
  <c r="AA139" i="1"/>
  <c r="AC139" i="1"/>
  <c r="AA140" i="1"/>
  <c r="AC140" i="1"/>
  <c r="AA141" i="1"/>
  <c r="AC141" i="1"/>
  <c r="AA142" i="1"/>
  <c r="AC142" i="1"/>
  <c r="AA143" i="1"/>
  <c r="AC143" i="1"/>
  <c r="AA144" i="1"/>
  <c r="AC144" i="1"/>
  <c r="AA145" i="1"/>
  <c r="AC145" i="1"/>
  <c r="AA146" i="1"/>
  <c r="AC146" i="1"/>
  <c r="AA147" i="1"/>
  <c r="AC147" i="1"/>
  <c r="AA148" i="1"/>
  <c r="AC148" i="1"/>
  <c r="AA149" i="1"/>
  <c r="AC149" i="1"/>
  <c r="AA150" i="1"/>
  <c r="AC150" i="1"/>
  <c r="AA151" i="1"/>
  <c r="AC151" i="1"/>
  <c r="AA152" i="1"/>
  <c r="AC152" i="1"/>
  <c r="AA153" i="1"/>
  <c r="AC153" i="1"/>
  <c r="AA154" i="1"/>
  <c r="AC154" i="1"/>
  <c r="AA155" i="1"/>
  <c r="AC155" i="1"/>
  <c r="AA156" i="1"/>
  <c r="AC156" i="1"/>
  <c r="AA157" i="1"/>
  <c r="AC157" i="1"/>
  <c r="AA158" i="1"/>
  <c r="AC158" i="1"/>
  <c r="AA159" i="1"/>
  <c r="AC159" i="1"/>
  <c r="AA160" i="1"/>
  <c r="AC160" i="1"/>
  <c r="AA161" i="1"/>
  <c r="AC161" i="1"/>
  <c r="AA162" i="1"/>
  <c r="AC162" i="1"/>
  <c r="AA163" i="1"/>
  <c r="AC163" i="1"/>
  <c r="AA164" i="1"/>
  <c r="AC164" i="1"/>
  <c r="AA165" i="1"/>
  <c r="AC165" i="1"/>
  <c r="AA166" i="1"/>
  <c r="AC166" i="1"/>
  <c r="AA167" i="1"/>
  <c r="AC167" i="1"/>
  <c r="AA168" i="1"/>
  <c r="AC168" i="1"/>
  <c r="AA169" i="1"/>
  <c r="AC169" i="1"/>
  <c r="AA170" i="1"/>
  <c r="AC170" i="1"/>
  <c r="AA171" i="1"/>
  <c r="AC171" i="1"/>
  <c r="AA172" i="1"/>
  <c r="AC172" i="1"/>
  <c r="AA173" i="1"/>
  <c r="AC173" i="1"/>
  <c r="AA174" i="1"/>
  <c r="AC174" i="1"/>
  <c r="AA175" i="1"/>
  <c r="AC175" i="1"/>
  <c r="AA176" i="1"/>
  <c r="AC176" i="1"/>
  <c r="AA177" i="1"/>
  <c r="AC177" i="1"/>
  <c r="AA178" i="1"/>
  <c r="AC178" i="1"/>
  <c r="AA179" i="1"/>
  <c r="AC179" i="1"/>
  <c r="AA180" i="1"/>
  <c r="AC180" i="1"/>
  <c r="AA181" i="1"/>
  <c r="AC181" i="1"/>
  <c r="AA182" i="1"/>
  <c r="AC182" i="1"/>
  <c r="AA183" i="1"/>
  <c r="AC183" i="1"/>
  <c r="AA184" i="1"/>
  <c r="AC184" i="1"/>
  <c r="AA185" i="1"/>
  <c r="AC185" i="1"/>
  <c r="AA186" i="1"/>
  <c r="AC186" i="1"/>
  <c r="AA187" i="1"/>
  <c r="AC187" i="1"/>
  <c r="AA188" i="1"/>
  <c r="AC188" i="1"/>
  <c r="AA189" i="1"/>
  <c r="AC189" i="1"/>
  <c r="AA190" i="1"/>
  <c r="AC190" i="1"/>
  <c r="AA191" i="1"/>
  <c r="AC191" i="1"/>
  <c r="AA192" i="1"/>
  <c r="AC192" i="1"/>
  <c r="AA193" i="1"/>
  <c r="AC193" i="1"/>
  <c r="AA194" i="1"/>
  <c r="AC194" i="1"/>
  <c r="AA195" i="1"/>
  <c r="AC195" i="1"/>
  <c r="AA196" i="1"/>
  <c r="AC196" i="1"/>
  <c r="AA197" i="1"/>
  <c r="AC197" i="1"/>
  <c r="AA198" i="1"/>
  <c r="AC198" i="1"/>
  <c r="AA199" i="1"/>
  <c r="AC199" i="1"/>
  <c r="AA200" i="1"/>
  <c r="AC200" i="1"/>
  <c r="AA201" i="1"/>
  <c r="AC201" i="1"/>
  <c r="AA202" i="1"/>
  <c r="AC202" i="1"/>
  <c r="AA203" i="1"/>
  <c r="AC203" i="1"/>
  <c r="AA204" i="1"/>
  <c r="AC204" i="1"/>
  <c r="AA205" i="1"/>
  <c r="AC205" i="1"/>
  <c r="AA206" i="1"/>
  <c r="AC206" i="1"/>
  <c r="AA207" i="1"/>
  <c r="AC207" i="1"/>
  <c r="AA208" i="1"/>
  <c r="AC208" i="1"/>
  <c r="AA209" i="1"/>
  <c r="AC209" i="1"/>
  <c r="AA210" i="1"/>
  <c r="AC210" i="1"/>
  <c r="AA211" i="1"/>
  <c r="AC211" i="1"/>
  <c r="AA212" i="1"/>
  <c r="AC212" i="1"/>
  <c r="AA213" i="1"/>
  <c r="AC213" i="1"/>
  <c r="AA214" i="1"/>
  <c r="AC214" i="1"/>
  <c r="AA215" i="1"/>
  <c r="AC215" i="1"/>
  <c r="AA216" i="1"/>
  <c r="AC216" i="1"/>
  <c r="AA217" i="1"/>
  <c r="AC217" i="1"/>
  <c r="AA218" i="1"/>
  <c r="AC218" i="1"/>
  <c r="AA219" i="1"/>
  <c r="AC219" i="1"/>
  <c r="AA220" i="1"/>
  <c r="AC220" i="1"/>
  <c r="AA221" i="1"/>
  <c r="AC221" i="1"/>
  <c r="AA222" i="1"/>
  <c r="AC222" i="1"/>
  <c r="AA223" i="1"/>
  <c r="AC223" i="1"/>
  <c r="AA224" i="1"/>
  <c r="AC224" i="1"/>
  <c r="AA225" i="1"/>
  <c r="AC225" i="1"/>
  <c r="AA226" i="1"/>
  <c r="AC226" i="1"/>
  <c r="AA227" i="1"/>
  <c r="AC227" i="1"/>
  <c r="AA228" i="1"/>
  <c r="AC228" i="1"/>
  <c r="AA229" i="1"/>
  <c r="AC229" i="1"/>
  <c r="AA230" i="1"/>
  <c r="AC230" i="1"/>
  <c r="AA231" i="1"/>
  <c r="AC231" i="1"/>
  <c r="AA232" i="1"/>
  <c r="AC232" i="1"/>
  <c r="AA233" i="1"/>
  <c r="AC233" i="1"/>
  <c r="AA234" i="1"/>
  <c r="AC234" i="1"/>
  <c r="AA235" i="1"/>
  <c r="AC235" i="1"/>
  <c r="AA236" i="1"/>
  <c r="AC236" i="1"/>
  <c r="AA237" i="1"/>
  <c r="AC237" i="1"/>
  <c r="AA238" i="1"/>
  <c r="AC238" i="1"/>
  <c r="AA239" i="1"/>
  <c r="AC239" i="1"/>
  <c r="AA240" i="1"/>
  <c r="AC240" i="1"/>
  <c r="AA241" i="1"/>
  <c r="AC241" i="1"/>
  <c r="AA242" i="1"/>
  <c r="AC242" i="1"/>
  <c r="AA243" i="1"/>
  <c r="AC243" i="1"/>
  <c r="AA244" i="1"/>
  <c r="AC244" i="1"/>
  <c r="AA245" i="1"/>
  <c r="AC245" i="1"/>
  <c r="AA246" i="1"/>
  <c r="AC246" i="1"/>
  <c r="AA247" i="1"/>
  <c r="AC247" i="1"/>
  <c r="AA248" i="1"/>
  <c r="AC248" i="1"/>
  <c r="AB2" i="1"/>
  <c r="AC4" i="1"/>
  <c r="AA4" i="1"/>
  <c r="S33" i="1"/>
  <c r="S37" i="1"/>
  <c r="W61" i="1"/>
  <c r="U62" i="1"/>
  <c r="U74" i="1"/>
  <c r="W97" i="1"/>
  <c r="U98" i="1"/>
  <c r="U110" i="1"/>
  <c r="W133" i="1"/>
  <c r="U134" i="1"/>
  <c r="U201" i="1"/>
  <c r="R212" i="1"/>
  <c r="V213" i="1"/>
  <c r="W214" i="1"/>
  <c r="X214" i="1"/>
  <c r="U216" i="1"/>
  <c r="V216" i="1"/>
  <c r="W223" i="1"/>
  <c r="U225" i="1"/>
  <c r="T227" i="1"/>
  <c r="V228" i="1"/>
  <c r="W235" i="1"/>
  <c r="X235" i="1"/>
  <c r="U237" i="1"/>
  <c r="V237" i="1"/>
  <c r="S240" i="1"/>
  <c r="U243" i="1"/>
  <c r="W247" i="1"/>
  <c r="X247" i="1"/>
  <c r="R7" i="1"/>
  <c r="U7" i="1"/>
  <c r="W7" i="1"/>
  <c r="R9" i="1"/>
  <c r="S9" i="1"/>
  <c r="U12" i="1"/>
  <c r="V12" i="1"/>
  <c r="X12" i="1"/>
  <c r="R14" i="1"/>
  <c r="U19" i="1"/>
  <c r="W19" i="1"/>
  <c r="R2" i="1"/>
  <c r="S2" i="1"/>
  <c r="S19" i="1" s="1"/>
  <c r="T2" i="1"/>
  <c r="T211" i="1" s="1"/>
  <c r="U2" i="1"/>
  <c r="V2" i="1"/>
  <c r="W2" i="1"/>
  <c r="W109" i="1" s="1"/>
  <c r="X2" i="1"/>
  <c r="X213" i="1" s="1"/>
  <c r="Q2" i="1"/>
  <c r="Q31" i="1" s="1"/>
  <c r="O5" i="1"/>
  <c r="U5" i="1" s="1"/>
  <c r="O6" i="1"/>
  <c r="O7" i="1"/>
  <c r="V7" i="1" s="1"/>
  <c r="O8" i="1"/>
  <c r="O9" i="1"/>
  <c r="O10" i="1"/>
  <c r="U10" i="1" s="1"/>
  <c r="O11" i="1"/>
  <c r="R11" i="1" s="1"/>
  <c r="O12" i="1"/>
  <c r="T12" i="1" s="1"/>
  <c r="O13" i="1"/>
  <c r="O14" i="1"/>
  <c r="U14" i="1" s="1"/>
  <c r="O15" i="1"/>
  <c r="V15" i="1" s="1"/>
  <c r="O16" i="1"/>
  <c r="Q16" i="1" s="1"/>
  <c r="O17" i="1"/>
  <c r="U17" i="1" s="1"/>
  <c r="O18" i="1"/>
  <c r="O19" i="1"/>
  <c r="V19" i="1" s="1"/>
  <c r="O20" i="1"/>
  <c r="O21" i="1"/>
  <c r="O22" i="1"/>
  <c r="O23" i="1"/>
  <c r="O24" i="1"/>
  <c r="O25" i="1"/>
  <c r="O26" i="1"/>
  <c r="O27" i="1"/>
  <c r="R27" i="1" s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R45" i="1" s="1"/>
  <c r="O46" i="1"/>
  <c r="O47" i="1"/>
  <c r="O48" i="1"/>
  <c r="R48" i="1" s="1"/>
  <c r="O49" i="1"/>
  <c r="O50" i="1"/>
  <c r="O51" i="1"/>
  <c r="O52" i="1"/>
  <c r="O53" i="1"/>
  <c r="O54" i="1"/>
  <c r="O55" i="1"/>
  <c r="O56" i="1"/>
  <c r="O57" i="1"/>
  <c r="O58" i="1"/>
  <c r="V58" i="1" s="1"/>
  <c r="O59" i="1"/>
  <c r="W59" i="1" s="1"/>
  <c r="O60" i="1"/>
  <c r="O61" i="1"/>
  <c r="O62" i="1"/>
  <c r="O63" i="1"/>
  <c r="O64" i="1"/>
  <c r="O65" i="1"/>
  <c r="O66" i="1"/>
  <c r="O67" i="1"/>
  <c r="O68" i="1"/>
  <c r="O69" i="1"/>
  <c r="O70" i="1"/>
  <c r="W70" i="1" s="1"/>
  <c r="O71" i="1"/>
  <c r="U71" i="1" s="1"/>
  <c r="O72" i="1"/>
  <c r="O73" i="1"/>
  <c r="O74" i="1"/>
  <c r="O75" i="1"/>
  <c r="O76" i="1"/>
  <c r="O77" i="1"/>
  <c r="O78" i="1"/>
  <c r="O79" i="1"/>
  <c r="O80" i="1"/>
  <c r="O81" i="1"/>
  <c r="O82" i="1"/>
  <c r="W82" i="1" s="1"/>
  <c r="O83" i="1"/>
  <c r="W83" i="1" s="1"/>
  <c r="O84" i="1"/>
  <c r="O85" i="1"/>
  <c r="W85" i="1" s="1"/>
  <c r="O86" i="1"/>
  <c r="U86" i="1" s="1"/>
  <c r="O87" i="1"/>
  <c r="O88" i="1"/>
  <c r="O89" i="1"/>
  <c r="O90" i="1"/>
  <c r="O91" i="1"/>
  <c r="O92" i="1"/>
  <c r="O93" i="1"/>
  <c r="O94" i="1"/>
  <c r="W94" i="1" s="1"/>
  <c r="O95" i="1"/>
  <c r="U95" i="1" s="1"/>
  <c r="O96" i="1"/>
  <c r="O97" i="1"/>
  <c r="O98" i="1"/>
  <c r="O99" i="1"/>
  <c r="O100" i="1"/>
  <c r="O101" i="1"/>
  <c r="O102" i="1"/>
  <c r="O103" i="1"/>
  <c r="O104" i="1"/>
  <c r="O105" i="1"/>
  <c r="O106" i="1"/>
  <c r="W106" i="1" s="1"/>
  <c r="O107" i="1"/>
  <c r="U107" i="1" s="1"/>
  <c r="O108" i="1"/>
  <c r="O109" i="1"/>
  <c r="O110" i="1"/>
  <c r="O111" i="1"/>
  <c r="O112" i="1"/>
  <c r="O113" i="1"/>
  <c r="O114" i="1"/>
  <c r="O115" i="1"/>
  <c r="O116" i="1"/>
  <c r="O117" i="1"/>
  <c r="O118" i="1"/>
  <c r="W118" i="1" s="1"/>
  <c r="O119" i="1"/>
  <c r="W119" i="1" s="1"/>
  <c r="O120" i="1"/>
  <c r="O121" i="1"/>
  <c r="W121" i="1" s="1"/>
  <c r="O122" i="1"/>
  <c r="U122" i="1" s="1"/>
  <c r="O123" i="1"/>
  <c r="O124" i="1"/>
  <c r="O125" i="1"/>
  <c r="O126" i="1"/>
  <c r="O127" i="1"/>
  <c r="O128" i="1"/>
  <c r="O129" i="1"/>
  <c r="O130" i="1"/>
  <c r="W130" i="1" s="1"/>
  <c r="O131" i="1"/>
  <c r="U131" i="1" s="1"/>
  <c r="O132" i="1"/>
  <c r="O133" i="1"/>
  <c r="O134" i="1"/>
  <c r="O135" i="1"/>
  <c r="O136" i="1"/>
  <c r="O137" i="1"/>
  <c r="O138" i="1"/>
  <c r="O139" i="1"/>
  <c r="O140" i="1"/>
  <c r="O141" i="1"/>
  <c r="O142" i="1"/>
  <c r="W142" i="1" s="1"/>
  <c r="O143" i="1"/>
  <c r="U143" i="1" s="1"/>
  <c r="O144" i="1"/>
  <c r="O145" i="1"/>
  <c r="O146" i="1"/>
  <c r="O147" i="1"/>
  <c r="O148" i="1"/>
  <c r="O149" i="1"/>
  <c r="R149" i="1" s="1"/>
  <c r="O150" i="1"/>
  <c r="O151" i="1"/>
  <c r="O152" i="1"/>
  <c r="O153" i="1"/>
  <c r="V153" i="1" s="1"/>
  <c r="O154" i="1"/>
  <c r="O155" i="1"/>
  <c r="R155" i="1" s="1"/>
  <c r="O156" i="1"/>
  <c r="U156" i="1" s="1"/>
  <c r="O157" i="1"/>
  <c r="O158" i="1"/>
  <c r="O159" i="1"/>
  <c r="O160" i="1"/>
  <c r="O161" i="1"/>
  <c r="R161" i="1" s="1"/>
  <c r="O162" i="1"/>
  <c r="O163" i="1"/>
  <c r="O164" i="1"/>
  <c r="O165" i="1"/>
  <c r="V165" i="1" s="1"/>
  <c r="O166" i="1"/>
  <c r="O167" i="1"/>
  <c r="T167" i="1" s="1"/>
  <c r="O168" i="1"/>
  <c r="U168" i="1" s="1"/>
  <c r="O169" i="1"/>
  <c r="O170" i="1"/>
  <c r="O171" i="1"/>
  <c r="O172" i="1"/>
  <c r="O173" i="1"/>
  <c r="R173" i="1" s="1"/>
  <c r="O174" i="1"/>
  <c r="U174" i="1" s="1"/>
  <c r="O175" i="1"/>
  <c r="O176" i="1"/>
  <c r="O177" i="1"/>
  <c r="V177" i="1" s="1"/>
  <c r="O178" i="1"/>
  <c r="O179" i="1"/>
  <c r="T179" i="1" s="1"/>
  <c r="O180" i="1"/>
  <c r="U180" i="1" s="1"/>
  <c r="O181" i="1"/>
  <c r="O182" i="1"/>
  <c r="O183" i="1"/>
  <c r="O184" i="1"/>
  <c r="O185" i="1"/>
  <c r="R185" i="1" s="1"/>
  <c r="O186" i="1"/>
  <c r="O187" i="1"/>
  <c r="O188" i="1"/>
  <c r="O189" i="1"/>
  <c r="V189" i="1" s="1"/>
  <c r="O190" i="1"/>
  <c r="O191" i="1"/>
  <c r="R191" i="1" s="1"/>
  <c r="O192" i="1"/>
  <c r="U192" i="1" s="1"/>
  <c r="O193" i="1"/>
  <c r="O194" i="1"/>
  <c r="O195" i="1"/>
  <c r="O196" i="1"/>
  <c r="O197" i="1"/>
  <c r="X197" i="1" s="1"/>
  <c r="O198" i="1"/>
  <c r="O199" i="1"/>
  <c r="O200" i="1"/>
  <c r="O201" i="1"/>
  <c r="V201" i="1" s="1"/>
  <c r="O202" i="1"/>
  <c r="T202" i="1" s="1"/>
  <c r="O203" i="1"/>
  <c r="R203" i="1" s="1"/>
  <c r="O204" i="1"/>
  <c r="O205" i="1"/>
  <c r="O206" i="1"/>
  <c r="R206" i="1" s="1"/>
  <c r="O207" i="1"/>
  <c r="O208" i="1"/>
  <c r="O209" i="1"/>
  <c r="O210" i="1"/>
  <c r="V210" i="1" s="1"/>
  <c r="O211" i="1"/>
  <c r="O212" i="1"/>
  <c r="O213" i="1"/>
  <c r="W213" i="1" s="1"/>
  <c r="O214" i="1"/>
  <c r="O215" i="1"/>
  <c r="S215" i="1" s="1"/>
  <c r="O216" i="1"/>
  <c r="O217" i="1"/>
  <c r="O218" i="1"/>
  <c r="O219" i="1"/>
  <c r="V219" i="1" s="1"/>
  <c r="O220" i="1"/>
  <c r="X220" i="1" s="1"/>
  <c r="O221" i="1"/>
  <c r="S221" i="1" s="1"/>
  <c r="O222" i="1"/>
  <c r="O223" i="1"/>
  <c r="O224" i="1"/>
  <c r="O225" i="1"/>
  <c r="W225" i="1" s="1"/>
  <c r="O226" i="1"/>
  <c r="W226" i="1" s="1"/>
  <c r="O227" i="1"/>
  <c r="S227" i="1" s="1"/>
  <c r="O228" i="1"/>
  <c r="O229" i="1"/>
  <c r="O230" i="1"/>
  <c r="R230" i="1" s="1"/>
  <c r="O231" i="1"/>
  <c r="U231" i="1" s="1"/>
  <c r="O232" i="1"/>
  <c r="X232" i="1" s="1"/>
  <c r="O233" i="1"/>
  <c r="S233" i="1" s="1"/>
  <c r="O234" i="1"/>
  <c r="V234" i="1" s="1"/>
  <c r="O235" i="1"/>
  <c r="O236" i="1"/>
  <c r="O237" i="1"/>
  <c r="W237" i="1" s="1"/>
  <c r="O238" i="1"/>
  <c r="X238" i="1" s="1"/>
  <c r="O239" i="1"/>
  <c r="S239" i="1" s="1"/>
  <c r="O240" i="1"/>
  <c r="O241" i="1"/>
  <c r="O242" i="1"/>
  <c r="O243" i="1"/>
  <c r="T243" i="1" s="1"/>
  <c r="O244" i="1"/>
  <c r="X244" i="1" s="1"/>
  <c r="O245" i="1"/>
  <c r="S245" i="1" s="1"/>
  <c r="O246" i="1"/>
  <c r="O247" i="1"/>
  <c r="O248" i="1"/>
  <c r="O4" i="1"/>
  <c r="R179" i="1" l="1"/>
  <c r="U119" i="1"/>
  <c r="R239" i="1"/>
  <c r="X226" i="1"/>
  <c r="T197" i="1"/>
  <c r="T173" i="1"/>
  <c r="T149" i="1"/>
  <c r="R245" i="1"/>
  <c r="R233" i="1"/>
  <c r="U213" i="1"/>
  <c r="R197" i="1"/>
  <c r="R13" i="1"/>
  <c r="R19" i="1"/>
  <c r="T7" i="1"/>
  <c r="Q245" i="1"/>
  <c r="W238" i="1"/>
  <c r="X231" i="1"/>
  <c r="X225" i="1"/>
  <c r="U219" i="1"/>
  <c r="T213" i="1"/>
  <c r="V192" i="1"/>
  <c r="V168" i="1"/>
  <c r="W143" i="1"/>
  <c r="W107" i="1"/>
  <c r="W71" i="1"/>
  <c r="Q5" i="1"/>
  <c r="T239" i="1"/>
  <c r="R227" i="1"/>
  <c r="U83" i="1"/>
  <c r="T19" i="1"/>
  <c r="T233" i="1"/>
  <c r="R221" i="1"/>
  <c r="W73" i="1"/>
  <c r="W240" i="1"/>
  <c r="W228" i="1"/>
  <c r="W216" i="1"/>
  <c r="W12" i="1"/>
  <c r="V17" i="1"/>
  <c r="S12" i="1"/>
  <c r="S7" i="1"/>
  <c r="X243" i="1"/>
  <c r="X237" i="1"/>
  <c r="V225" i="1"/>
  <c r="X216" i="1"/>
  <c r="S213" i="1"/>
  <c r="T231" i="1"/>
  <c r="X15" i="1"/>
  <c r="X228" i="1"/>
  <c r="R167" i="1"/>
  <c r="X4" i="1"/>
  <c r="W15" i="1"/>
  <c r="V5" i="1"/>
  <c r="X240" i="1"/>
  <c r="T216" i="1"/>
  <c r="T185" i="1"/>
  <c r="T161" i="1"/>
  <c r="W131" i="1"/>
  <c r="W5" i="1"/>
  <c r="W95" i="1"/>
  <c r="S248" i="1"/>
  <c r="S236" i="1"/>
  <c r="S224" i="1"/>
  <c r="W212" i="1"/>
  <c r="Q200" i="1"/>
  <c r="Q19" i="1"/>
  <c r="V14" i="1"/>
  <c r="V10" i="1"/>
  <c r="V240" i="1"/>
  <c r="S237" i="1"/>
  <c r="U228" i="1"/>
  <c r="T224" i="1"/>
  <c r="S216" i="1"/>
  <c r="W58" i="1"/>
  <c r="X10" i="1"/>
  <c r="T225" i="1"/>
  <c r="T237" i="1"/>
  <c r="Q247" i="1"/>
  <c r="Q223" i="1"/>
  <c r="T199" i="1"/>
  <c r="W139" i="1"/>
  <c r="W127" i="1"/>
  <c r="W115" i="1"/>
  <c r="W103" i="1"/>
  <c r="W91" i="1"/>
  <c r="W79" i="1"/>
  <c r="W67" i="1"/>
  <c r="S55" i="1"/>
  <c r="W4" i="1"/>
  <c r="T14" i="1"/>
  <c r="T248" i="1"/>
  <c r="U240" i="1"/>
  <c r="T236" i="1"/>
  <c r="T228" i="1"/>
  <c r="R224" i="1"/>
  <c r="T215" i="1"/>
  <c r="X201" i="1"/>
  <c r="V180" i="1"/>
  <c r="V156" i="1"/>
  <c r="S11" i="1"/>
  <c r="T191" i="1"/>
  <c r="Q10" i="1"/>
  <c r="T9" i="1"/>
  <c r="W10" i="1"/>
  <c r="S225" i="1"/>
  <c r="Q235" i="1"/>
  <c r="V4" i="1"/>
  <c r="S14" i="1"/>
  <c r="U9" i="1"/>
  <c r="R248" i="1"/>
  <c r="T240" i="1"/>
  <c r="R236" i="1"/>
  <c r="S228" i="1"/>
  <c r="X223" i="1"/>
  <c r="R215" i="1"/>
  <c r="T155" i="1"/>
  <c r="T221" i="1"/>
  <c r="T245" i="1"/>
  <c r="Q186" i="1"/>
  <c r="R186" i="1"/>
  <c r="S186" i="1"/>
  <c r="T186" i="1"/>
  <c r="W186" i="1"/>
  <c r="X186" i="1"/>
  <c r="Q116" i="1"/>
  <c r="R116" i="1"/>
  <c r="S116" i="1"/>
  <c r="T116" i="1"/>
  <c r="X116" i="1"/>
  <c r="V116" i="1"/>
  <c r="U116" i="1"/>
  <c r="W116" i="1"/>
  <c r="Q56" i="1"/>
  <c r="R56" i="1"/>
  <c r="S56" i="1"/>
  <c r="T56" i="1"/>
  <c r="V56" i="1"/>
  <c r="X56" i="1"/>
  <c r="U56" i="1"/>
  <c r="W56" i="1"/>
  <c r="Q8" i="1"/>
  <c r="R8" i="1"/>
  <c r="W8" i="1"/>
  <c r="S8" i="1"/>
  <c r="T8" i="1"/>
  <c r="U8" i="1"/>
  <c r="V8" i="1"/>
  <c r="Q233" i="1"/>
  <c r="V174" i="1"/>
  <c r="Q209" i="1"/>
  <c r="Q185" i="1"/>
  <c r="Q173" i="1"/>
  <c r="Q161" i="1"/>
  <c r="Q149" i="1"/>
  <c r="Q17" i="1"/>
  <c r="X206" i="1"/>
  <c r="W222" i="1"/>
  <c r="X222" i="1"/>
  <c r="Q222" i="1"/>
  <c r="S222" i="1"/>
  <c r="R222" i="1"/>
  <c r="Q198" i="1"/>
  <c r="R198" i="1"/>
  <c r="S198" i="1"/>
  <c r="T198" i="1"/>
  <c r="W198" i="1"/>
  <c r="U198" i="1"/>
  <c r="V198" i="1"/>
  <c r="X198" i="1"/>
  <c r="Q150" i="1"/>
  <c r="R150" i="1"/>
  <c r="S150" i="1"/>
  <c r="T150" i="1"/>
  <c r="W150" i="1"/>
  <c r="X150" i="1"/>
  <c r="Q128" i="1"/>
  <c r="R128" i="1"/>
  <c r="S128" i="1"/>
  <c r="T128" i="1"/>
  <c r="X128" i="1"/>
  <c r="V128" i="1"/>
  <c r="U128" i="1"/>
  <c r="W128" i="1"/>
  <c r="Q80" i="1"/>
  <c r="R80" i="1"/>
  <c r="S80" i="1"/>
  <c r="T80" i="1"/>
  <c r="X80" i="1"/>
  <c r="V80" i="1"/>
  <c r="U80" i="1"/>
  <c r="W80" i="1"/>
  <c r="Q44" i="1"/>
  <c r="R44" i="1"/>
  <c r="S44" i="1"/>
  <c r="T44" i="1"/>
  <c r="V44" i="1"/>
  <c r="X44" i="1"/>
  <c r="W44" i="1"/>
  <c r="U44" i="1"/>
  <c r="Q32" i="1"/>
  <c r="R32" i="1"/>
  <c r="S32" i="1"/>
  <c r="T32" i="1"/>
  <c r="V32" i="1"/>
  <c r="X32" i="1"/>
  <c r="U32" i="1"/>
  <c r="W32" i="1"/>
  <c r="Q20" i="1"/>
  <c r="R20" i="1"/>
  <c r="S20" i="1"/>
  <c r="T20" i="1"/>
  <c r="U20" i="1"/>
  <c r="V20" i="1"/>
  <c r="X20" i="1"/>
  <c r="W20" i="1"/>
  <c r="Q244" i="1"/>
  <c r="R244" i="1"/>
  <c r="S244" i="1"/>
  <c r="T244" i="1"/>
  <c r="W244" i="1"/>
  <c r="U244" i="1"/>
  <c r="V244" i="1"/>
  <c r="Q232" i="1"/>
  <c r="R232" i="1"/>
  <c r="W232" i="1"/>
  <c r="S232" i="1"/>
  <c r="T232" i="1"/>
  <c r="U232" i="1"/>
  <c r="V232" i="1"/>
  <c r="Q220" i="1"/>
  <c r="R220" i="1"/>
  <c r="S220" i="1"/>
  <c r="T220" i="1"/>
  <c r="U220" i="1"/>
  <c r="V220" i="1"/>
  <c r="W220" i="1"/>
  <c r="Q208" i="1"/>
  <c r="R208" i="1"/>
  <c r="S208" i="1"/>
  <c r="U208" i="1"/>
  <c r="V208" i="1"/>
  <c r="W208" i="1"/>
  <c r="X208" i="1"/>
  <c r="T208" i="1"/>
  <c r="Q196" i="1"/>
  <c r="R196" i="1"/>
  <c r="S196" i="1"/>
  <c r="U196" i="1"/>
  <c r="V196" i="1"/>
  <c r="W196" i="1"/>
  <c r="X196" i="1"/>
  <c r="T196" i="1"/>
  <c r="Q184" i="1"/>
  <c r="R184" i="1"/>
  <c r="S184" i="1"/>
  <c r="T184" i="1"/>
  <c r="U184" i="1"/>
  <c r="V184" i="1"/>
  <c r="W184" i="1"/>
  <c r="X184" i="1"/>
  <c r="Q172" i="1"/>
  <c r="R172" i="1"/>
  <c r="S172" i="1"/>
  <c r="T172" i="1"/>
  <c r="U172" i="1"/>
  <c r="V172" i="1"/>
  <c r="W172" i="1"/>
  <c r="X172" i="1"/>
  <c r="Q160" i="1"/>
  <c r="R160" i="1"/>
  <c r="S160" i="1"/>
  <c r="T160" i="1"/>
  <c r="U160" i="1"/>
  <c r="V160" i="1"/>
  <c r="W160" i="1"/>
  <c r="X160" i="1"/>
  <c r="Q148" i="1"/>
  <c r="R148" i="1"/>
  <c r="S148" i="1"/>
  <c r="T148" i="1"/>
  <c r="U148" i="1"/>
  <c r="V148" i="1"/>
  <c r="W148" i="1"/>
  <c r="X148" i="1"/>
  <c r="T138" i="1"/>
  <c r="U138" i="1"/>
  <c r="V138" i="1"/>
  <c r="W138" i="1"/>
  <c r="X138" i="1"/>
  <c r="Q138" i="1"/>
  <c r="R138" i="1"/>
  <c r="S138" i="1"/>
  <c r="T126" i="1"/>
  <c r="U126" i="1"/>
  <c r="V126" i="1"/>
  <c r="W126" i="1"/>
  <c r="X126" i="1"/>
  <c r="Q126" i="1"/>
  <c r="R126" i="1"/>
  <c r="S126" i="1"/>
  <c r="T114" i="1"/>
  <c r="U114" i="1"/>
  <c r="V114" i="1"/>
  <c r="W114" i="1"/>
  <c r="X114" i="1"/>
  <c r="Q114" i="1"/>
  <c r="R114" i="1"/>
  <c r="S114" i="1"/>
  <c r="T102" i="1"/>
  <c r="U102" i="1"/>
  <c r="V102" i="1"/>
  <c r="W102" i="1"/>
  <c r="X102" i="1"/>
  <c r="Q102" i="1"/>
  <c r="R102" i="1"/>
  <c r="S102" i="1"/>
  <c r="T90" i="1"/>
  <c r="U90" i="1"/>
  <c r="V90" i="1"/>
  <c r="W90" i="1"/>
  <c r="X90" i="1"/>
  <c r="Q90" i="1"/>
  <c r="R90" i="1"/>
  <c r="S90" i="1"/>
  <c r="T78" i="1"/>
  <c r="U78" i="1"/>
  <c r="V78" i="1"/>
  <c r="W78" i="1"/>
  <c r="X78" i="1"/>
  <c r="Q78" i="1"/>
  <c r="R78" i="1"/>
  <c r="S78" i="1"/>
  <c r="T66" i="1"/>
  <c r="U66" i="1"/>
  <c r="V66" i="1"/>
  <c r="W66" i="1"/>
  <c r="X66" i="1"/>
  <c r="Q66" i="1"/>
  <c r="R66" i="1"/>
  <c r="S66" i="1"/>
  <c r="T54" i="1"/>
  <c r="U54" i="1"/>
  <c r="V54" i="1"/>
  <c r="W54" i="1"/>
  <c r="X54" i="1"/>
  <c r="Q54" i="1"/>
  <c r="R54" i="1"/>
  <c r="S54" i="1"/>
  <c r="T42" i="1"/>
  <c r="U42" i="1"/>
  <c r="V42" i="1"/>
  <c r="W42" i="1"/>
  <c r="X42" i="1"/>
  <c r="Q42" i="1"/>
  <c r="R42" i="1"/>
  <c r="S42" i="1"/>
  <c r="T30" i="1"/>
  <c r="U30" i="1"/>
  <c r="V30" i="1"/>
  <c r="W30" i="1"/>
  <c r="X30" i="1"/>
  <c r="S30" i="1"/>
  <c r="Q30" i="1"/>
  <c r="R30" i="1"/>
  <c r="Q18" i="1"/>
  <c r="S18" i="1"/>
  <c r="T18" i="1"/>
  <c r="U18" i="1"/>
  <c r="V18" i="1"/>
  <c r="W18" i="1"/>
  <c r="X18" i="1"/>
  <c r="Q6" i="1"/>
  <c r="S6" i="1"/>
  <c r="T6" i="1"/>
  <c r="U6" i="1"/>
  <c r="V6" i="1"/>
  <c r="W6" i="1"/>
  <c r="X6" i="1"/>
  <c r="R18" i="1"/>
  <c r="Q215" i="1"/>
  <c r="T206" i="1"/>
  <c r="W243" i="1"/>
  <c r="S243" i="1"/>
  <c r="Q243" i="1"/>
  <c r="R243" i="1"/>
  <c r="W231" i="1"/>
  <c r="S231" i="1"/>
  <c r="Q231" i="1"/>
  <c r="R231" i="1"/>
  <c r="W219" i="1"/>
  <c r="X219" i="1"/>
  <c r="S219" i="1"/>
  <c r="Q219" i="1"/>
  <c r="R219" i="1"/>
  <c r="Q207" i="1"/>
  <c r="R207" i="1"/>
  <c r="S207" i="1"/>
  <c r="T207" i="1"/>
  <c r="W207" i="1"/>
  <c r="U207" i="1"/>
  <c r="V207" i="1"/>
  <c r="X207" i="1"/>
  <c r="Q195" i="1"/>
  <c r="R195" i="1"/>
  <c r="S195" i="1"/>
  <c r="T195" i="1"/>
  <c r="W195" i="1"/>
  <c r="U195" i="1"/>
  <c r="V195" i="1"/>
  <c r="X195" i="1"/>
  <c r="Q183" i="1"/>
  <c r="R183" i="1"/>
  <c r="S183" i="1"/>
  <c r="T183" i="1"/>
  <c r="W183" i="1"/>
  <c r="U183" i="1"/>
  <c r="V183" i="1"/>
  <c r="X183" i="1"/>
  <c r="Q171" i="1"/>
  <c r="R171" i="1"/>
  <c r="S171" i="1"/>
  <c r="T171" i="1"/>
  <c r="W171" i="1"/>
  <c r="U171" i="1"/>
  <c r="V171" i="1"/>
  <c r="X171" i="1"/>
  <c r="Q159" i="1"/>
  <c r="R159" i="1"/>
  <c r="S159" i="1"/>
  <c r="T159" i="1"/>
  <c r="W159" i="1"/>
  <c r="U159" i="1"/>
  <c r="V159" i="1"/>
  <c r="X159" i="1"/>
  <c r="Q147" i="1"/>
  <c r="R147" i="1"/>
  <c r="S147" i="1"/>
  <c r="T147" i="1"/>
  <c r="W147" i="1"/>
  <c r="U147" i="1"/>
  <c r="V147" i="1"/>
  <c r="X147" i="1"/>
  <c r="Q137" i="1"/>
  <c r="R137" i="1"/>
  <c r="S137" i="1"/>
  <c r="T137" i="1"/>
  <c r="X137" i="1"/>
  <c r="V137" i="1"/>
  <c r="U137" i="1"/>
  <c r="W137" i="1"/>
  <c r="Q125" i="1"/>
  <c r="R125" i="1"/>
  <c r="S125" i="1"/>
  <c r="T125" i="1"/>
  <c r="X125" i="1"/>
  <c r="V125" i="1"/>
  <c r="U125" i="1"/>
  <c r="W125" i="1"/>
  <c r="Q113" i="1"/>
  <c r="R113" i="1"/>
  <c r="S113" i="1"/>
  <c r="T113" i="1"/>
  <c r="X113" i="1"/>
  <c r="V113" i="1"/>
  <c r="U113" i="1"/>
  <c r="W113" i="1"/>
  <c r="Q101" i="1"/>
  <c r="R101" i="1"/>
  <c r="S101" i="1"/>
  <c r="T101" i="1"/>
  <c r="X101" i="1"/>
  <c r="V101" i="1"/>
  <c r="U101" i="1"/>
  <c r="W101" i="1"/>
  <c r="Q89" i="1"/>
  <c r="R89" i="1"/>
  <c r="S89" i="1"/>
  <c r="T89" i="1"/>
  <c r="X89" i="1"/>
  <c r="V89" i="1"/>
  <c r="U89" i="1"/>
  <c r="W89" i="1"/>
  <c r="Q77" i="1"/>
  <c r="R77" i="1"/>
  <c r="S77" i="1"/>
  <c r="T77" i="1"/>
  <c r="X77" i="1"/>
  <c r="V77" i="1"/>
  <c r="U77" i="1"/>
  <c r="W77" i="1"/>
  <c r="Q65" i="1"/>
  <c r="R65" i="1"/>
  <c r="S65" i="1"/>
  <c r="T65" i="1"/>
  <c r="X65" i="1"/>
  <c r="V65" i="1"/>
  <c r="U65" i="1"/>
  <c r="W65" i="1"/>
  <c r="Q53" i="1"/>
  <c r="R53" i="1"/>
  <c r="S53" i="1"/>
  <c r="T53" i="1"/>
  <c r="V53" i="1"/>
  <c r="X53" i="1"/>
  <c r="U53" i="1"/>
  <c r="W53" i="1"/>
  <c r="Q41" i="1"/>
  <c r="R41" i="1"/>
  <c r="S41" i="1"/>
  <c r="T41" i="1"/>
  <c r="V41" i="1"/>
  <c r="X41" i="1"/>
  <c r="U41" i="1"/>
  <c r="W41" i="1"/>
  <c r="Q29" i="1"/>
  <c r="R29" i="1"/>
  <c r="S29" i="1"/>
  <c r="T29" i="1"/>
  <c r="V29" i="1"/>
  <c r="X29" i="1"/>
  <c r="U29" i="1"/>
  <c r="W29" i="1"/>
  <c r="X17" i="1"/>
  <c r="T17" i="1"/>
  <c r="R17" i="1"/>
  <c r="S17" i="1"/>
  <c r="X5" i="1"/>
  <c r="T5" i="1"/>
  <c r="R5" i="1"/>
  <c r="S5" i="1"/>
  <c r="Q15" i="1"/>
  <c r="W17" i="1"/>
  <c r="X8" i="1"/>
  <c r="Q248" i="1"/>
  <c r="V243" i="1"/>
  <c r="Q236" i="1"/>
  <c r="V231" i="1"/>
  <c r="Q224" i="1"/>
  <c r="T219" i="1"/>
  <c r="Q210" i="1"/>
  <c r="R210" i="1"/>
  <c r="S210" i="1"/>
  <c r="T210" i="1"/>
  <c r="W210" i="1"/>
  <c r="U210" i="1"/>
  <c r="Q140" i="1"/>
  <c r="R140" i="1"/>
  <c r="S140" i="1"/>
  <c r="T140" i="1"/>
  <c r="X140" i="1"/>
  <c r="V140" i="1"/>
  <c r="U140" i="1"/>
  <c r="W140" i="1"/>
  <c r="Q92" i="1"/>
  <c r="R92" i="1"/>
  <c r="S92" i="1"/>
  <c r="T92" i="1"/>
  <c r="X92" i="1"/>
  <c r="V92" i="1"/>
  <c r="U92" i="1"/>
  <c r="W92" i="1"/>
  <c r="S242" i="1"/>
  <c r="U242" i="1"/>
  <c r="V242" i="1"/>
  <c r="W242" i="1"/>
  <c r="X242" i="1"/>
  <c r="U194" i="1"/>
  <c r="V194" i="1"/>
  <c r="W194" i="1"/>
  <c r="X194" i="1"/>
  <c r="S194" i="1"/>
  <c r="Q194" i="1"/>
  <c r="R194" i="1"/>
  <c r="T194" i="1"/>
  <c r="U158" i="1"/>
  <c r="V158" i="1"/>
  <c r="W158" i="1"/>
  <c r="X158" i="1"/>
  <c r="S158" i="1"/>
  <c r="Q158" i="1"/>
  <c r="R158" i="1"/>
  <c r="T158" i="1"/>
  <c r="X124" i="1"/>
  <c r="T124" i="1"/>
  <c r="Q124" i="1"/>
  <c r="R124" i="1"/>
  <c r="S124" i="1"/>
  <c r="U124" i="1"/>
  <c r="V124" i="1"/>
  <c r="W124" i="1"/>
  <c r="X88" i="1"/>
  <c r="T88" i="1"/>
  <c r="Q88" i="1"/>
  <c r="R88" i="1"/>
  <c r="S88" i="1"/>
  <c r="U88" i="1"/>
  <c r="V88" i="1"/>
  <c r="W88" i="1"/>
  <c r="X40" i="1"/>
  <c r="R40" i="1"/>
  <c r="T40" i="1"/>
  <c r="Q40" i="1"/>
  <c r="S40" i="1"/>
  <c r="U40" i="1"/>
  <c r="V40" i="1"/>
  <c r="W40" i="1"/>
  <c r="Q181" i="1"/>
  <c r="R181" i="1"/>
  <c r="S181" i="1"/>
  <c r="T181" i="1"/>
  <c r="U181" i="1"/>
  <c r="V181" i="1"/>
  <c r="W181" i="1"/>
  <c r="X181" i="1"/>
  <c r="W246" i="1"/>
  <c r="Q246" i="1"/>
  <c r="S246" i="1"/>
  <c r="R246" i="1"/>
  <c r="Q174" i="1"/>
  <c r="R174" i="1"/>
  <c r="S174" i="1"/>
  <c r="T174" i="1"/>
  <c r="W174" i="1"/>
  <c r="X174" i="1"/>
  <c r="Q104" i="1"/>
  <c r="R104" i="1"/>
  <c r="S104" i="1"/>
  <c r="T104" i="1"/>
  <c r="X104" i="1"/>
  <c r="V104" i="1"/>
  <c r="U104" i="1"/>
  <c r="W104" i="1"/>
  <c r="S218" i="1"/>
  <c r="T218" i="1"/>
  <c r="U218" i="1"/>
  <c r="V218" i="1"/>
  <c r="W218" i="1"/>
  <c r="X218" i="1"/>
  <c r="U182" i="1"/>
  <c r="V182" i="1"/>
  <c r="W182" i="1"/>
  <c r="X182" i="1"/>
  <c r="S182" i="1"/>
  <c r="Q182" i="1"/>
  <c r="R182" i="1"/>
  <c r="T182" i="1"/>
  <c r="U146" i="1"/>
  <c r="V146" i="1"/>
  <c r="W146" i="1"/>
  <c r="X146" i="1"/>
  <c r="S146" i="1"/>
  <c r="Q146" i="1"/>
  <c r="R146" i="1"/>
  <c r="T146" i="1"/>
  <c r="X112" i="1"/>
  <c r="T112" i="1"/>
  <c r="Q112" i="1"/>
  <c r="R112" i="1"/>
  <c r="S112" i="1"/>
  <c r="U112" i="1"/>
  <c r="V112" i="1"/>
  <c r="W112" i="1"/>
  <c r="X64" i="1"/>
  <c r="T64" i="1"/>
  <c r="Q64" i="1"/>
  <c r="R64" i="1"/>
  <c r="S64" i="1"/>
  <c r="U64" i="1"/>
  <c r="V64" i="1"/>
  <c r="W64" i="1"/>
  <c r="S16" i="1"/>
  <c r="U16" i="1"/>
  <c r="V16" i="1"/>
  <c r="W16" i="1"/>
  <c r="X16" i="1"/>
  <c r="R218" i="1"/>
  <c r="V186" i="1"/>
  <c r="Q241" i="1"/>
  <c r="R241" i="1"/>
  <c r="S241" i="1"/>
  <c r="W241" i="1"/>
  <c r="T241" i="1"/>
  <c r="U241" i="1"/>
  <c r="V241" i="1"/>
  <c r="Q217" i="1"/>
  <c r="R217" i="1"/>
  <c r="S217" i="1"/>
  <c r="T217" i="1"/>
  <c r="W217" i="1"/>
  <c r="U217" i="1"/>
  <c r="V217" i="1"/>
  <c r="Q193" i="1"/>
  <c r="R193" i="1"/>
  <c r="S193" i="1"/>
  <c r="T193" i="1"/>
  <c r="U193" i="1"/>
  <c r="V193" i="1"/>
  <c r="W193" i="1"/>
  <c r="X193" i="1"/>
  <c r="Q218" i="1"/>
  <c r="T230" i="1"/>
  <c r="Q191" i="1"/>
  <c r="Q179" i="1"/>
  <c r="Q167" i="1"/>
  <c r="Q155" i="1"/>
  <c r="R16" i="1"/>
  <c r="V246" i="1"/>
  <c r="R242" i="1"/>
  <c r="U222" i="1"/>
  <c r="W234" i="1"/>
  <c r="S234" i="1"/>
  <c r="Q234" i="1"/>
  <c r="R234" i="1"/>
  <c r="Q162" i="1"/>
  <c r="R162" i="1"/>
  <c r="S162" i="1"/>
  <c r="T162" i="1"/>
  <c r="W162" i="1"/>
  <c r="X162" i="1"/>
  <c r="Q68" i="1"/>
  <c r="R68" i="1"/>
  <c r="S68" i="1"/>
  <c r="T68" i="1"/>
  <c r="X68" i="1"/>
  <c r="V68" i="1"/>
  <c r="U68" i="1"/>
  <c r="W68" i="1"/>
  <c r="S230" i="1"/>
  <c r="U230" i="1"/>
  <c r="V230" i="1"/>
  <c r="W230" i="1"/>
  <c r="X230" i="1"/>
  <c r="U206" i="1"/>
  <c r="V206" i="1"/>
  <c r="W206" i="1"/>
  <c r="S206" i="1"/>
  <c r="Q206" i="1"/>
  <c r="U170" i="1"/>
  <c r="V170" i="1"/>
  <c r="W170" i="1"/>
  <c r="X170" i="1"/>
  <c r="S170" i="1"/>
  <c r="Q170" i="1"/>
  <c r="R170" i="1"/>
  <c r="T170" i="1"/>
  <c r="X136" i="1"/>
  <c r="T136" i="1"/>
  <c r="Q136" i="1"/>
  <c r="R136" i="1"/>
  <c r="S136" i="1"/>
  <c r="U136" i="1"/>
  <c r="V136" i="1"/>
  <c r="W136" i="1"/>
  <c r="X100" i="1"/>
  <c r="T100" i="1"/>
  <c r="Q100" i="1"/>
  <c r="R100" i="1"/>
  <c r="S100" i="1"/>
  <c r="U100" i="1"/>
  <c r="V100" i="1"/>
  <c r="W100" i="1"/>
  <c r="X76" i="1"/>
  <c r="T76" i="1"/>
  <c r="Q76" i="1"/>
  <c r="R76" i="1"/>
  <c r="S76" i="1"/>
  <c r="U76" i="1"/>
  <c r="V76" i="1"/>
  <c r="W76" i="1"/>
  <c r="X52" i="1"/>
  <c r="R52" i="1"/>
  <c r="T52" i="1"/>
  <c r="V52" i="1"/>
  <c r="W52" i="1"/>
  <c r="S52" i="1"/>
  <c r="Q52" i="1"/>
  <c r="U52" i="1"/>
  <c r="X28" i="1"/>
  <c r="R28" i="1"/>
  <c r="T28" i="1"/>
  <c r="Q28" i="1"/>
  <c r="S28" i="1"/>
  <c r="U28" i="1"/>
  <c r="V28" i="1"/>
  <c r="W28" i="1"/>
  <c r="Q152" i="1"/>
  <c r="Q164" i="1"/>
  <c r="Q176" i="1"/>
  <c r="Q188" i="1"/>
  <c r="Q197" i="1"/>
  <c r="Q14" i="1"/>
  <c r="Q7" i="1"/>
  <c r="V150" i="1"/>
  <c r="Q229" i="1"/>
  <c r="R229" i="1"/>
  <c r="S229" i="1"/>
  <c r="T229" i="1"/>
  <c r="U229" i="1"/>
  <c r="V229" i="1"/>
  <c r="W229" i="1"/>
  <c r="Q205" i="1"/>
  <c r="R205" i="1"/>
  <c r="S205" i="1"/>
  <c r="U205" i="1"/>
  <c r="V205" i="1"/>
  <c r="W205" i="1"/>
  <c r="X205" i="1"/>
  <c r="T205" i="1"/>
  <c r="Q239" i="1"/>
  <c r="Q227" i="1"/>
  <c r="U186" i="1"/>
  <c r="U150" i="1"/>
  <c r="Q4" i="1"/>
  <c r="T16" i="1"/>
  <c r="X246" i="1"/>
  <c r="T242" i="1"/>
  <c r="X234" i="1"/>
  <c r="X217" i="1"/>
  <c r="Q238" i="1"/>
  <c r="Q226" i="1"/>
  <c r="Q214" i="1"/>
  <c r="U246" i="1"/>
  <c r="Q242" i="1"/>
  <c r="U234" i="1"/>
  <c r="Q230" i="1"/>
  <c r="T222" i="1"/>
  <c r="V162" i="1"/>
  <c r="Q34" i="1"/>
  <c r="Q48" i="1"/>
  <c r="V222" i="1"/>
  <c r="R6" i="1"/>
  <c r="T246" i="1"/>
  <c r="X241" i="1"/>
  <c r="T234" i="1"/>
  <c r="X229" i="1"/>
  <c r="U162" i="1"/>
  <c r="Q221" i="1"/>
  <c r="X210" i="1"/>
  <c r="T99" i="1"/>
  <c r="U99" i="1"/>
  <c r="V99" i="1"/>
  <c r="W99" i="1"/>
  <c r="X99" i="1"/>
  <c r="Q99" i="1"/>
  <c r="R99" i="1"/>
  <c r="S99" i="1"/>
  <c r="Q204" i="1"/>
  <c r="R204" i="1"/>
  <c r="S204" i="1"/>
  <c r="T204" i="1"/>
  <c r="W204" i="1"/>
  <c r="Q192" i="1"/>
  <c r="R192" i="1"/>
  <c r="S192" i="1"/>
  <c r="T192" i="1"/>
  <c r="W192" i="1"/>
  <c r="Q180" i="1"/>
  <c r="R180" i="1"/>
  <c r="S180" i="1"/>
  <c r="T180" i="1"/>
  <c r="W180" i="1"/>
  <c r="Q168" i="1"/>
  <c r="R168" i="1"/>
  <c r="S168" i="1"/>
  <c r="T168" i="1"/>
  <c r="W168" i="1"/>
  <c r="Q156" i="1"/>
  <c r="R156" i="1"/>
  <c r="S156" i="1"/>
  <c r="T156" i="1"/>
  <c r="W156" i="1"/>
  <c r="Q134" i="1"/>
  <c r="R134" i="1"/>
  <c r="S134" i="1"/>
  <c r="T134" i="1"/>
  <c r="X134" i="1"/>
  <c r="V134" i="1"/>
  <c r="Q122" i="1"/>
  <c r="R122" i="1"/>
  <c r="S122" i="1"/>
  <c r="T122" i="1"/>
  <c r="X122" i="1"/>
  <c r="V122" i="1"/>
  <c r="Q110" i="1"/>
  <c r="R110" i="1"/>
  <c r="S110" i="1"/>
  <c r="T110" i="1"/>
  <c r="X110" i="1"/>
  <c r="V110" i="1"/>
  <c r="Q98" i="1"/>
  <c r="R98" i="1"/>
  <c r="S98" i="1"/>
  <c r="T98" i="1"/>
  <c r="X98" i="1"/>
  <c r="V98" i="1"/>
  <c r="Q86" i="1"/>
  <c r="R86" i="1"/>
  <c r="S86" i="1"/>
  <c r="T86" i="1"/>
  <c r="X86" i="1"/>
  <c r="V86" i="1"/>
  <c r="Q74" i="1"/>
  <c r="R74" i="1"/>
  <c r="S74" i="1"/>
  <c r="T74" i="1"/>
  <c r="X74" i="1"/>
  <c r="V74" i="1"/>
  <c r="Q62" i="1"/>
  <c r="R62" i="1"/>
  <c r="S62" i="1"/>
  <c r="T62" i="1"/>
  <c r="X62" i="1"/>
  <c r="V62" i="1"/>
  <c r="Q50" i="1"/>
  <c r="R50" i="1"/>
  <c r="S50" i="1"/>
  <c r="T50" i="1"/>
  <c r="V50" i="1"/>
  <c r="X50" i="1"/>
  <c r="U50" i="1"/>
  <c r="W50" i="1"/>
  <c r="Q38" i="1"/>
  <c r="R38" i="1"/>
  <c r="S38" i="1"/>
  <c r="T38" i="1"/>
  <c r="V38" i="1"/>
  <c r="X38" i="1"/>
  <c r="U38" i="1"/>
  <c r="W38" i="1"/>
  <c r="Q26" i="1"/>
  <c r="R26" i="1"/>
  <c r="S26" i="1"/>
  <c r="T26" i="1"/>
  <c r="V26" i="1"/>
  <c r="X26" i="1"/>
  <c r="Q13" i="1"/>
  <c r="U4" i="1"/>
  <c r="U15" i="1"/>
  <c r="W13" i="1"/>
  <c r="R12" i="1"/>
  <c r="T10" i="1"/>
  <c r="V247" i="1"/>
  <c r="R240" i="1"/>
  <c r="V238" i="1"/>
  <c r="R237" i="1"/>
  <c r="V235" i="1"/>
  <c r="R228" i="1"/>
  <c r="V226" i="1"/>
  <c r="R225" i="1"/>
  <c r="V223" i="1"/>
  <c r="R216" i="1"/>
  <c r="V214" i="1"/>
  <c r="R213" i="1"/>
  <c r="X209" i="1"/>
  <c r="X200" i="1"/>
  <c r="T135" i="1"/>
  <c r="U135" i="1"/>
  <c r="V135" i="1"/>
  <c r="W135" i="1"/>
  <c r="X135" i="1"/>
  <c r="Q135" i="1"/>
  <c r="R135" i="1"/>
  <c r="S135" i="1"/>
  <c r="T63" i="1"/>
  <c r="U63" i="1"/>
  <c r="V63" i="1"/>
  <c r="W63" i="1"/>
  <c r="X63" i="1"/>
  <c r="Q63" i="1"/>
  <c r="R63" i="1"/>
  <c r="S63" i="1"/>
  <c r="X13" i="1"/>
  <c r="U203" i="1"/>
  <c r="V203" i="1"/>
  <c r="W203" i="1"/>
  <c r="S203" i="1"/>
  <c r="U191" i="1"/>
  <c r="V191" i="1"/>
  <c r="W191" i="1"/>
  <c r="X191" i="1"/>
  <c r="S191" i="1"/>
  <c r="U179" i="1"/>
  <c r="V179" i="1"/>
  <c r="W179" i="1"/>
  <c r="X179" i="1"/>
  <c r="S179" i="1"/>
  <c r="U167" i="1"/>
  <c r="V167" i="1"/>
  <c r="W167" i="1"/>
  <c r="X167" i="1"/>
  <c r="S167" i="1"/>
  <c r="U155" i="1"/>
  <c r="V155" i="1"/>
  <c r="W155" i="1"/>
  <c r="X155" i="1"/>
  <c r="S155" i="1"/>
  <c r="X133" i="1"/>
  <c r="T133" i="1"/>
  <c r="Q133" i="1"/>
  <c r="R133" i="1"/>
  <c r="S133" i="1"/>
  <c r="U133" i="1"/>
  <c r="V133" i="1"/>
  <c r="X121" i="1"/>
  <c r="T121" i="1"/>
  <c r="Q121" i="1"/>
  <c r="R121" i="1"/>
  <c r="S121" i="1"/>
  <c r="U121" i="1"/>
  <c r="V121" i="1"/>
  <c r="X109" i="1"/>
  <c r="T109" i="1"/>
  <c r="Q109" i="1"/>
  <c r="R109" i="1"/>
  <c r="S109" i="1"/>
  <c r="U109" i="1"/>
  <c r="V109" i="1"/>
  <c r="X97" i="1"/>
  <c r="T97" i="1"/>
  <c r="Q97" i="1"/>
  <c r="R97" i="1"/>
  <c r="S97" i="1"/>
  <c r="U97" i="1"/>
  <c r="V97" i="1"/>
  <c r="X85" i="1"/>
  <c r="T85" i="1"/>
  <c r="Q85" i="1"/>
  <c r="R85" i="1"/>
  <c r="S85" i="1"/>
  <c r="U85" i="1"/>
  <c r="V85" i="1"/>
  <c r="X73" i="1"/>
  <c r="T73" i="1"/>
  <c r="Q73" i="1"/>
  <c r="R73" i="1"/>
  <c r="S73" i="1"/>
  <c r="U73" i="1"/>
  <c r="V73" i="1"/>
  <c r="X61" i="1"/>
  <c r="T61" i="1"/>
  <c r="Q61" i="1"/>
  <c r="R61" i="1"/>
  <c r="S61" i="1"/>
  <c r="U61" i="1"/>
  <c r="V61" i="1"/>
  <c r="X49" i="1"/>
  <c r="R49" i="1"/>
  <c r="T49" i="1"/>
  <c r="S49" i="1"/>
  <c r="U49" i="1"/>
  <c r="V49" i="1"/>
  <c r="W49" i="1"/>
  <c r="X37" i="1"/>
  <c r="R37" i="1"/>
  <c r="T37" i="1"/>
  <c r="Q37" i="1"/>
  <c r="V37" i="1"/>
  <c r="X25" i="1"/>
  <c r="R25" i="1"/>
  <c r="T25" i="1"/>
  <c r="Q25" i="1"/>
  <c r="S25" i="1"/>
  <c r="U25" i="1"/>
  <c r="V25" i="1"/>
  <c r="W25" i="1"/>
  <c r="Q12" i="1"/>
  <c r="R4" i="1"/>
  <c r="T15" i="1"/>
  <c r="V13" i="1"/>
  <c r="X11" i="1"/>
  <c r="S10" i="1"/>
  <c r="U247" i="1"/>
  <c r="Q240" i="1"/>
  <c r="U238" i="1"/>
  <c r="Q237" i="1"/>
  <c r="U235" i="1"/>
  <c r="Q228" i="1"/>
  <c r="U226" i="1"/>
  <c r="Q225" i="1"/>
  <c r="U223" i="1"/>
  <c r="Q216" i="1"/>
  <c r="U214" i="1"/>
  <c r="Q213" i="1"/>
  <c r="T209" i="1"/>
  <c r="X204" i="1"/>
  <c r="T200" i="1"/>
  <c r="X189" i="1"/>
  <c r="X177" i="1"/>
  <c r="X165" i="1"/>
  <c r="X153" i="1"/>
  <c r="W55" i="1"/>
  <c r="T123" i="1"/>
  <c r="U123" i="1"/>
  <c r="V123" i="1"/>
  <c r="W123" i="1"/>
  <c r="X123" i="1"/>
  <c r="Q123" i="1"/>
  <c r="R123" i="1"/>
  <c r="S123" i="1"/>
  <c r="T51" i="1"/>
  <c r="U51" i="1"/>
  <c r="V51" i="1"/>
  <c r="W51" i="1"/>
  <c r="X51" i="1"/>
  <c r="Q51" i="1"/>
  <c r="R51" i="1"/>
  <c r="Q202" i="1"/>
  <c r="R202" i="1"/>
  <c r="S202" i="1"/>
  <c r="U202" i="1"/>
  <c r="V202" i="1"/>
  <c r="W202" i="1"/>
  <c r="X202" i="1"/>
  <c r="Q190" i="1"/>
  <c r="R190" i="1"/>
  <c r="S190" i="1"/>
  <c r="T190" i="1"/>
  <c r="U190" i="1"/>
  <c r="V190" i="1"/>
  <c r="W190" i="1"/>
  <c r="X190" i="1"/>
  <c r="Q178" i="1"/>
  <c r="R178" i="1"/>
  <c r="S178" i="1"/>
  <c r="T178" i="1"/>
  <c r="U178" i="1"/>
  <c r="V178" i="1"/>
  <c r="W178" i="1"/>
  <c r="X178" i="1"/>
  <c r="Q166" i="1"/>
  <c r="R166" i="1"/>
  <c r="S166" i="1"/>
  <c r="T166" i="1"/>
  <c r="U166" i="1"/>
  <c r="V166" i="1"/>
  <c r="W166" i="1"/>
  <c r="X166" i="1"/>
  <c r="Q154" i="1"/>
  <c r="R154" i="1"/>
  <c r="S154" i="1"/>
  <c r="T154" i="1"/>
  <c r="U154" i="1"/>
  <c r="V154" i="1"/>
  <c r="W154" i="1"/>
  <c r="X154" i="1"/>
  <c r="T144" i="1"/>
  <c r="U144" i="1"/>
  <c r="V144" i="1"/>
  <c r="W144" i="1"/>
  <c r="X144" i="1"/>
  <c r="Q144" i="1"/>
  <c r="R144" i="1"/>
  <c r="S144" i="1"/>
  <c r="T132" i="1"/>
  <c r="U132" i="1"/>
  <c r="V132" i="1"/>
  <c r="W132" i="1"/>
  <c r="X132" i="1"/>
  <c r="Q132" i="1"/>
  <c r="R132" i="1"/>
  <c r="S132" i="1"/>
  <c r="T120" i="1"/>
  <c r="U120" i="1"/>
  <c r="V120" i="1"/>
  <c r="W120" i="1"/>
  <c r="X120" i="1"/>
  <c r="Q120" i="1"/>
  <c r="R120" i="1"/>
  <c r="S120" i="1"/>
  <c r="T108" i="1"/>
  <c r="U108" i="1"/>
  <c r="V108" i="1"/>
  <c r="W108" i="1"/>
  <c r="X108" i="1"/>
  <c r="Q108" i="1"/>
  <c r="R108" i="1"/>
  <c r="S108" i="1"/>
  <c r="T96" i="1"/>
  <c r="U96" i="1"/>
  <c r="V96" i="1"/>
  <c r="W96" i="1"/>
  <c r="X96" i="1"/>
  <c r="Q96" i="1"/>
  <c r="R96" i="1"/>
  <c r="S96" i="1"/>
  <c r="T84" i="1"/>
  <c r="U84" i="1"/>
  <c r="V84" i="1"/>
  <c r="W84" i="1"/>
  <c r="X84" i="1"/>
  <c r="Q84" i="1"/>
  <c r="R84" i="1"/>
  <c r="S84" i="1"/>
  <c r="T72" i="1"/>
  <c r="U72" i="1"/>
  <c r="V72" i="1"/>
  <c r="W72" i="1"/>
  <c r="X72" i="1"/>
  <c r="Q72" i="1"/>
  <c r="R72" i="1"/>
  <c r="S72" i="1"/>
  <c r="T60" i="1"/>
  <c r="U60" i="1"/>
  <c r="V60" i="1"/>
  <c r="W60" i="1"/>
  <c r="X60" i="1"/>
  <c r="Q60" i="1"/>
  <c r="R60" i="1"/>
  <c r="S60" i="1"/>
  <c r="T48" i="1"/>
  <c r="U48" i="1"/>
  <c r="V48" i="1"/>
  <c r="W48" i="1"/>
  <c r="X48" i="1"/>
  <c r="S48" i="1"/>
  <c r="T36" i="1"/>
  <c r="U36" i="1"/>
  <c r="V36" i="1"/>
  <c r="W36" i="1"/>
  <c r="X36" i="1"/>
  <c r="Q36" i="1"/>
  <c r="R36" i="1"/>
  <c r="S36" i="1"/>
  <c r="T24" i="1"/>
  <c r="U24" i="1"/>
  <c r="V24" i="1"/>
  <c r="W24" i="1"/>
  <c r="X24" i="1"/>
  <c r="Q24" i="1"/>
  <c r="R24" i="1"/>
  <c r="S24" i="1"/>
  <c r="Q11" i="1"/>
  <c r="S4" i="1"/>
  <c r="S15" i="1"/>
  <c r="U13" i="1"/>
  <c r="W11" i="1"/>
  <c r="R10" i="1"/>
  <c r="X248" i="1"/>
  <c r="T247" i="1"/>
  <c r="X245" i="1"/>
  <c r="X239" i="1"/>
  <c r="T238" i="1"/>
  <c r="X236" i="1"/>
  <c r="T235" i="1"/>
  <c r="X233" i="1"/>
  <c r="X227" i="1"/>
  <c r="T226" i="1"/>
  <c r="X224" i="1"/>
  <c r="T223" i="1"/>
  <c r="X221" i="1"/>
  <c r="X215" i="1"/>
  <c r="T214" i="1"/>
  <c r="X212" i="1"/>
  <c r="R209" i="1"/>
  <c r="V204" i="1"/>
  <c r="R200" i="1"/>
  <c r="U55" i="1"/>
  <c r="W26" i="1"/>
  <c r="Q157" i="1"/>
  <c r="R157" i="1"/>
  <c r="S157" i="1"/>
  <c r="T157" i="1"/>
  <c r="U157" i="1"/>
  <c r="V157" i="1"/>
  <c r="W157" i="1"/>
  <c r="X157" i="1"/>
  <c r="T87" i="1"/>
  <c r="U87" i="1"/>
  <c r="V87" i="1"/>
  <c r="W87" i="1"/>
  <c r="X87" i="1"/>
  <c r="Q87" i="1"/>
  <c r="R87" i="1"/>
  <c r="S87" i="1"/>
  <c r="Q201" i="1"/>
  <c r="R201" i="1"/>
  <c r="S201" i="1"/>
  <c r="T201" i="1"/>
  <c r="W201" i="1"/>
  <c r="Q189" i="1"/>
  <c r="R189" i="1"/>
  <c r="S189" i="1"/>
  <c r="T189" i="1"/>
  <c r="W189" i="1"/>
  <c r="Q177" i="1"/>
  <c r="R177" i="1"/>
  <c r="S177" i="1"/>
  <c r="T177" i="1"/>
  <c r="W177" i="1"/>
  <c r="Q165" i="1"/>
  <c r="R165" i="1"/>
  <c r="S165" i="1"/>
  <c r="T165" i="1"/>
  <c r="W165" i="1"/>
  <c r="Q153" i="1"/>
  <c r="R153" i="1"/>
  <c r="S153" i="1"/>
  <c r="T153" i="1"/>
  <c r="W153" i="1"/>
  <c r="Q143" i="1"/>
  <c r="R143" i="1"/>
  <c r="S143" i="1"/>
  <c r="T143" i="1"/>
  <c r="X143" i="1"/>
  <c r="V143" i="1"/>
  <c r="Q131" i="1"/>
  <c r="R131" i="1"/>
  <c r="S131" i="1"/>
  <c r="T131" i="1"/>
  <c r="X131" i="1"/>
  <c r="V131" i="1"/>
  <c r="Q119" i="1"/>
  <c r="R119" i="1"/>
  <c r="S119" i="1"/>
  <c r="T119" i="1"/>
  <c r="X119" i="1"/>
  <c r="V119" i="1"/>
  <c r="Q107" i="1"/>
  <c r="R107" i="1"/>
  <c r="S107" i="1"/>
  <c r="T107" i="1"/>
  <c r="X107" i="1"/>
  <c r="V107" i="1"/>
  <c r="Q95" i="1"/>
  <c r="R95" i="1"/>
  <c r="S95" i="1"/>
  <c r="T95" i="1"/>
  <c r="X95" i="1"/>
  <c r="V95" i="1"/>
  <c r="Q83" i="1"/>
  <c r="R83" i="1"/>
  <c r="S83" i="1"/>
  <c r="T83" i="1"/>
  <c r="X83" i="1"/>
  <c r="V83" i="1"/>
  <c r="Q71" i="1"/>
  <c r="R71" i="1"/>
  <c r="S71" i="1"/>
  <c r="T71" i="1"/>
  <c r="X71" i="1"/>
  <c r="V71" i="1"/>
  <c r="Q59" i="1"/>
  <c r="R59" i="1"/>
  <c r="S59" i="1"/>
  <c r="T59" i="1"/>
  <c r="V59" i="1"/>
  <c r="X59" i="1"/>
  <c r="U59" i="1"/>
  <c r="Q47" i="1"/>
  <c r="R47" i="1"/>
  <c r="S47" i="1"/>
  <c r="T47" i="1"/>
  <c r="V47" i="1"/>
  <c r="X47" i="1"/>
  <c r="U47" i="1"/>
  <c r="W47" i="1"/>
  <c r="Q35" i="1"/>
  <c r="R35" i="1"/>
  <c r="S35" i="1"/>
  <c r="T35" i="1"/>
  <c r="V35" i="1"/>
  <c r="X35" i="1"/>
  <c r="U35" i="1"/>
  <c r="W35" i="1"/>
  <c r="Q23" i="1"/>
  <c r="R23" i="1"/>
  <c r="S23" i="1"/>
  <c r="T23" i="1"/>
  <c r="V23" i="1"/>
  <c r="X23" i="1"/>
  <c r="U23" i="1"/>
  <c r="T4" i="1"/>
  <c r="R15" i="1"/>
  <c r="T13" i="1"/>
  <c r="V11" i="1"/>
  <c r="X9" i="1"/>
  <c r="W248" i="1"/>
  <c r="S247" i="1"/>
  <c r="W245" i="1"/>
  <c r="W239" i="1"/>
  <c r="S238" i="1"/>
  <c r="W236" i="1"/>
  <c r="S235" i="1"/>
  <c r="W233" i="1"/>
  <c r="W227" i="1"/>
  <c r="S226" i="1"/>
  <c r="W224" i="1"/>
  <c r="S223" i="1"/>
  <c r="W221" i="1"/>
  <c r="W215" i="1"/>
  <c r="S214" i="1"/>
  <c r="U204" i="1"/>
  <c r="U189" i="1"/>
  <c r="U177" i="1"/>
  <c r="U165" i="1"/>
  <c r="U153" i="1"/>
  <c r="U26" i="1"/>
  <c r="Q145" i="1"/>
  <c r="R145" i="1"/>
  <c r="S145" i="1"/>
  <c r="T145" i="1"/>
  <c r="U145" i="1"/>
  <c r="V145" i="1"/>
  <c r="W145" i="1"/>
  <c r="X145" i="1"/>
  <c r="T39" i="1"/>
  <c r="U39" i="1"/>
  <c r="V39" i="1"/>
  <c r="W39" i="1"/>
  <c r="X39" i="1"/>
  <c r="Q39" i="1"/>
  <c r="R39" i="1"/>
  <c r="S39" i="1"/>
  <c r="U212" i="1"/>
  <c r="S212" i="1"/>
  <c r="U200" i="1"/>
  <c r="V200" i="1"/>
  <c r="W200" i="1"/>
  <c r="S200" i="1"/>
  <c r="U188" i="1"/>
  <c r="V188" i="1"/>
  <c r="W188" i="1"/>
  <c r="X188" i="1"/>
  <c r="S188" i="1"/>
  <c r="U176" i="1"/>
  <c r="V176" i="1"/>
  <c r="W176" i="1"/>
  <c r="X176" i="1"/>
  <c r="S176" i="1"/>
  <c r="U164" i="1"/>
  <c r="V164" i="1"/>
  <c r="W164" i="1"/>
  <c r="X164" i="1"/>
  <c r="S164" i="1"/>
  <c r="U152" i="1"/>
  <c r="V152" i="1"/>
  <c r="W152" i="1"/>
  <c r="X152" i="1"/>
  <c r="S152" i="1"/>
  <c r="X142" i="1"/>
  <c r="T142" i="1"/>
  <c r="Q142" i="1"/>
  <c r="R142" i="1"/>
  <c r="S142" i="1"/>
  <c r="U142" i="1"/>
  <c r="V142" i="1"/>
  <c r="X130" i="1"/>
  <c r="T130" i="1"/>
  <c r="Q130" i="1"/>
  <c r="R130" i="1"/>
  <c r="S130" i="1"/>
  <c r="U130" i="1"/>
  <c r="V130" i="1"/>
  <c r="X118" i="1"/>
  <c r="T118" i="1"/>
  <c r="Q118" i="1"/>
  <c r="R118" i="1"/>
  <c r="S118" i="1"/>
  <c r="U118" i="1"/>
  <c r="V118" i="1"/>
  <c r="X106" i="1"/>
  <c r="T106" i="1"/>
  <c r="Q106" i="1"/>
  <c r="R106" i="1"/>
  <c r="S106" i="1"/>
  <c r="U106" i="1"/>
  <c r="V106" i="1"/>
  <c r="X94" i="1"/>
  <c r="T94" i="1"/>
  <c r="Q94" i="1"/>
  <c r="R94" i="1"/>
  <c r="S94" i="1"/>
  <c r="U94" i="1"/>
  <c r="V94" i="1"/>
  <c r="X82" i="1"/>
  <c r="T82" i="1"/>
  <c r="Q82" i="1"/>
  <c r="R82" i="1"/>
  <c r="S82" i="1"/>
  <c r="U82" i="1"/>
  <c r="V82" i="1"/>
  <c r="X70" i="1"/>
  <c r="T70" i="1"/>
  <c r="Q70" i="1"/>
  <c r="R70" i="1"/>
  <c r="S70" i="1"/>
  <c r="U70" i="1"/>
  <c r="V70" i="1"/>
  <c r="X58" i="1"/>
  <c r="R58" i="1"/>
  <c r="T58" i="1"/>
  <c r="Q58" i="1"/>
  <c r="S58" i="1"/>
  <c r="U58" i="1"/>
  <c r="X46" i="1"/>
  <c r="R46" i="1"/>
  <c r="T46" i="1"/>
  <c r="Q46" i="1"/>
  <c r="S46" i="1"/>
  <c r="U46" i="1"/>
  <c r="V46" i="1"/>
  <c r="W46" i="1"/>
  <c r="X34" i="1"/>
  <c r="R34" i="1"/>
  <c r="T34" i="1"/>
  <c r="V34" i="1"/>
  <c r="W34" i="1"/>
  <c r="S34" i="1"/>
  <c r="X22" i="1"/>
  <c r="R22" i="1"/>
  <c r="T22" i="1"/>
  <c r="Q22" i="1"/>
  <c r="S22" i="1"/>
  <c r="U22" i="1"/>
  <c r="Q9" i="1"/>
  <c r="X14" i="1"/>
  <c r="S13" i="1"/>
  <c r="U11" i="1"/>
  <c r="W9" i="1"/>
  <c r="V248" i="1"/>
  <c r="R247" i="1"/>
  <c r="V245" i="1"/>
  <c r="V239" i="1"/>
  <c r="R238" i="1"/>
  <c r="V236" i="1"/>
  <c r="R235" i="1"/>
  <c r="V233" i="1"/>
  <c r="V227" i="1"/>
  <c r="R226" i="1"/>
  <c r="V224" i="1"/>
  <c r="R223" i="1"/>
  <c r="V221" i="1"/>
  <c r="V215" i="1"/>
  <c r="R214" i="1"/>
  <c r="V212" i="1"/>
  <c r="X203" i="1"/>
  <c r="T188" i="1"/>
  <c r="T176" i="1"/>
  <c r="T164" i="1"/>
  <c r="T152" i="1"/>
  <c r="W37" i="1"/>
  <c r="W23" i="1"/>
  <c r="Q169" i="1"/>
  <c r="R169" i="1"/>
  <c r="S169" i="1"/>
  <c r="T169" i="1"/>
  <c r="U169" i="1"/>
  <c r="V169" i="1"/>
  <c r="W169" i="1"/>
  <c r="X169" i="1"/>
  <c r="T111" i="1"/>
  <c r="U111" i="1"/>
  <c r="V111" i="1"/>
  <c r="W111" i="1"/>
  <c r="X111" i="1"/>
  <c r="Q111" i="1"/>
  <c r="R111" i="1"/>
  <c r="S111" i="1"/>
  <c r="T75" i="1"/>
  <c r="U75" i="1"/>
  <c r="V75" i="1"/>
  <c r="W75" i="1"/>
  <c r="X75" i="1"/>
  <c r="Q75" i="1"/>
  <c r="R75" i="1"/>
  <c r="S75" i="1"/>
  <c r="T27" i="1"/>
  <c r="U27" i="1"/>
  <c r="V27" i="1"/>
  <c r="W27" i="1"/>
  <c r="X27" i="1"/>
  <c r="S27" i="1"/>
  <c r="Q27" i="1"/>
  <c r="Q211" i="1"/>
  <c r="R211" i="1"/>
  <c r="S211" i="1"/>
  <c r="U211" i="1"/>
  <c r="V211" i="1"/>
  <c r="W211" i="1"/>
  <c r="X211" i="1"/>
  <c r="Q199" i="1"/>
  <c r="R199" i="1"/>
  <c r="S199" i="1"/>
  <c r="U199" i="1"/>
  <c r="V199" i="1"/>
  <c r="W199" i="1"/>
  <c r="X199" i="1"/>
  <c r="Q187" i="1"/>
  <c r="R187" i="1"/>
  <c r="S187" i="1"/>
  <c r="T187" i="1"/>
  <c r="U187" i="1"/>
  <c r="V187" i="1"/>
  <c r="W187" i="1"/>
  <c r="X187" i="1"/>
  <c r="Q175" i="1"/>
  <c r="R175" i="1"/>
  <c r="S175" i="1"/>
  <c r="T175" i="1"/>
  <c r="U175" i="1"/>
  <c r="V175" i="1"/>
  <c r="W175" i="1"/>
  <c r="X175" i="1"/>
  <c r="Q163" i="1"/>
  <c r="R163" i="1"/>
  <c r="S163" i="1"/>
  <c r="T163" i="1"/>
  <c r="U163" i="1"/>
  <c r="V163" i="1"/>
  <c r="W163" i="1"/>
  <c r="X163" i="1"/>
  <c r="Q151" i="1"/>
  <c r="R151" i="1"/>
  <c r="S151" i="1"/>
  <c r="T151" i="1"/>
  <c r="U151" i="1"/>
  <c r="V151" i="1"/>
  <c r="W151" i="1"/>
  <c r="X151" i="1"/>
  <c r="T141" i="1"/>
  <c r="U141" i="1"/>
  <c r="V141" i="1"/>
  <c r="W141" i="1"/>
  <c r="X141" i="1"/>
  <c r="Q141" i="1"/>
  <c r="R141" i="1"/>
  <c r="S141" i="1"/>
  <c r="T129" i="1"/>
  <c r="U129" i="1"/>
  <c r="V129" i="1"/>
  <c r="W129" i="1"/>
  <c r="X129" i="1"/>
  <c r="Q129" i="1"/>
  <c r="R129" i="1"/>
  <c r="S129" i="1"/>
  <c r="T117" i="1"/>
  <c r="U117" i="1"/>
  <c r="V117" i="1"/>
  <c r="W117" i="1"/>
  <c r="X117" i="1"/>
  <c r="Q117" i="1"/>
  <c r="R117" i="1"/>
  <c r="S117" i="1"/>
  <c r="T105" i="1"/>
  <c r="U105" i="1"/>
  <c r="V105" i="1"/>
  <c r="W105" i="1"/>
  <c r="X105" i="1"/>
  <c r="Q105" i="1"/>
  <c r="R105" i="1"/>
  <c r="S105" i="1"/>
  <c r="T93" i="1"/>
  <c r="U93" i="1"/>
  <c r="V93" i="1"/>
  <c r="W93" i="1"/>
  <c r="X93" i="1"/>
  <c r="Q93" i="1"/>
  <c r="R93" i="1"/>
  <c r="S93" i="1"/>
  <c r="T81" i="1"/>
  <c r="U81" i="1"/>
  <c r="V81" i="1"/>
  <c r="W81" i="1"/>
  <c r="X81" i="1"/>
  <c r="Q81" i="1"/>
  <c r="R81" i="1"/>
  <c r="S81" i="1"/>
  <c r="T69" i="1"/>
  <c r="U69" i="1"/>
  <c r="V69" i="1"/>
  <c r="W69" i="1"/>
  <c r="X69" i="1"/>
  <c r="Q69" i="1"/>
  <c r="R69" i="1"/>
  <c r="S69" i="1"/>
  <c r="T57" i="1"/>
  <c r="U57" i="1"/>
  <c r="V57" i="1"/>
  <c r="W57" i="1"/>
  <c r="X57" i="1"/>
  <c r="Q57" i="1"/>
  <c r="R57" i="1"/>
  <c r="S57" i="1"/>
  <c r="T45" i="1"/>
  <c r="U45" i="1"/>
  <c r="V45" i="1"/>
  <c r="W45" i="1"/>
  <c r="X45" i="1"/>
  <c r="S45" i="1"/>
  <c r="Q45" i="1"/>
  <c r="T33" i="1"/>
  <c r="U33" i="1"/>
  <c r="V33" i="1"/>
  <c r="W33" i="1"/>
  <c r="X33" i="1"/>
  <c r="Q33" i="1"/>
  <c r="R33" i="1"/>
  <c r="T21" i="1"/>
  <c r="U21" i="1"/>
  <c r="V21" i="1"/>
  <c r="W21" i="1"/>
  <c r="X21" i="1"/>
  <c r="Q21" i="1"/>
  <c r="R21" i="1"/>
  <c r="S21" i="1"/>
  <c r="X19" i="1"/>
  <c r="W14" i="1"/>
  <c r="T11" i="1"/>
  <c r="V9" i="1"/>
  <c r="X7" i="1"/>
  <c r="U248" i="1"/>
  <c r="U245" i="1"/>
  <c r="U239" i="1"/>
  <c r="U236" i="1"/>
  <c r="U233" i="1"/>
  <c r="U227" i="1"/>
  <c r="U224" i="1"/>
  <c r="U221" i="1"/>
  <c r="U215" i="1"/>
  <c r="T212" i="1"/>
  <c r="T203" i="1"/>
  <c r="R188" i="1"/>
  <c r="R176" i="1"/>
  <c r="R164" i="1"/>
  <c r="R152" i="1"/>
  <c r="U37" i="1"/>
  <c r="W22" i="1"/>
  <c r="V22" i="1"/>
  <c r="S51" i="1"/>
  <c r="U209" i="1"/>
  <c r="V209" i="1"/>
  <c r="W209" i="1"/>
  <c r="S209" i="1"/>
  <c r="U197" i="1"/>
  <c r="V197" i="1"/>
  <c r="W197" i="1"/>
  <c r="S197" i="1"/>
  <c r="U185" i="1"/>
  <c r="V185" i="1"/>
  <c r="W185" i="1"/>
  <c r="X185" i="1"/>
  <c r="S185" i="1"/>
  <c r="U173" i="1"/>
  <c r="V173" i="1"/>
  <c r="W173" i="1"/>
  <c r="X173" i="1"/>
  <c r="S173" i="1"/>
  <c r="U161" i="1"/>
  <c r="V161" i="1"/>
  <c r="W161" i="1"/>
  <c r="X161" i="1"/>
  <c r="S161" i="1"/>
  <c r="U149" i="1"/>
  <c r="V149" i="1"/>
  <c r="W149" i="1"/>
  <c r="X149" i="1"/>
  <c r="S149" i="1"/>
  <c r="X139" i="1"/>
  <c r="T139" i="1"/>
  <c r="Q139" i="1"/>
  <c r="R139" i="1"/>
  <c r="S139" i="1"/>
  <c r="U139" i="1"/>
  <c r="V139" i="1"/>
  <c r="X127" i="1"/>
  <c r="T127" i="1"/>
  <c r="Q127" i="1"/>
  <c r="R127" i="1"/>
  <c r="S127" i="1"/>
  <c r="U127" i="1"/>
  <c r="V127" i="1"/>
  <c r="X115" i="1"/>
  <c r="T115" i="1"/>
  <c r="Q115" i="1"/>
  <c r="R115" i="1"/>
  <c r="S115" i="1"/>
  <c r="U115" i="1"/>
  <c r="V115" i="1"/>
  <c r="X103" i="1"/>
  <c r="T103" i="1"/>
  <c r="Q103" i="1"/>
  <c r="R103" i="1"/>
  <c r="S103" i="1"/>
  <c r="U103" i="1"/>
  <c r="V103" i="1"/>
  <c r="X91" i="1"/>
  <c r="T91" i="1"/>
  <c r="Q91" i="1"/>
  <c r="R91" i="1"/>
  <c r="S91" i="1"/>
  <c r="U91" i="1"/>
  <c r="V91" i="1"/>
  <c r="X79" i="1"/>
  <c r="T79" i="1"/>
  <c r="Q79" i="1"/>
  <c r="R79" i="1"/>
  <c r="S79" i="1"/>
  <c r="U79" i="1"/>
  <c r="V79" i="1"/>
  <c r="X67" i="1"/>
  <c r="T67" i="1"/>
  <c r="Q67" i="1"/>
  <c r="R67" i="1"/>
  <c r="S67" i="1"/>
  <c r="U67" i="1"/>
  <c r="V67" i="1"/>
  <c r="X55" i="1"/>
  <c r="R55" i="1"/>
  <c r="T55" i="1"/>
  <c r="Q55" i="1"/>
  <c r="V55" i="1"/>
  <c r="X43" i="1"/>
  <c r="R43" i="1"/>
  <c r="T43" i="1"/>
  <c r="Q43" i="1"/>
  <c r="S43" i="1"/>
  <c r="U43" i="1"/>
  <c r="V43" i="1"/>
  <c r="W43" i="1"/>
  <c r="X31" i="1"/>
  <c r="R31" i="1"/>
  <c r="T31" i="1"/>
  <c r="S31" i="1"/>
  <c r="U31" i="1"/>
  <c r="V31" i="1"/>
  <c r="W31" i="1"/>
  <c r="Q212" i="1"/>
  <c r="Q203" i="1"/>
  <c r="X192" i="1"/>
  <c r="X180" i="1"/>
  <c r="X168" i="1"/>
  <c r="X156" i="1"/>
  <c r="W134" i="1"/>
  <c r="W122" i="1"/>
  <c r="W110" i="1"/>
  <c r="W98" i="1"/>
  <c r="W86" i="1"/>
  <c r="W74" i="1"/>
  <c r="W62" i="1"/>
  <c r="Q49" i="1"/>
  <c r="U34" i="1"/>
</calcChain>
</file>

<file path=xl/sharedStrings.xml><?xml version="1.0" encoding="utf-8"?>
<sst xmlns="http://schemas.openxmlformats.org/spreadsheetml/2006/main" count="1003" uniqueCount="201">
  <si>
    <t>Account Number</t>
  </si>
  <si>
    <t>Description</t>
  </si>
  <si>
    <t>Type</t>
  </si>
  <si>
    <t>Rep</t>
  </si>
  <si>
    <t>Status</t>
  </si>
  <si>
    <t>Market Value</t>
  </si>
  <si>
    <t>Sweep</t>
  </si>
  <si>
    <t>Buying Power</t>
  </si>
  <si>
    <t>Net Balance</t>
  </si>
  <si>
    <t>Avail. for Trading</t>
  </si>
  <si>
    <t>Today`s Change</t>
  </si>
  <si>
    <t>Cash Percentage</t>
  </si>
  <si>
    <t>Open Date</t>
  </si>
  <si>
    <t>Consolidated Totals:</t>
  </si>
  <si>
    <t>Totals:</t>
  </si>
  <si>
    <t>SHEYON, CRAIG</t>
  </si>
  <si>
    <t>ROLLOVER IRA</t>
  </si>
  <si>
    <t>BDYB</t>
  </si>
  <si>
    <t>Active</t>
  </si>
  <si>
    <t>IRA</t>
  </si>
  <si>
    <t>JONES, MICHAEL</t>
  </si>
  <si>
    <t>JOINT TENANTS WROS</t>
  </si>
  <si>
    <t>DUMAS, CHARLES</t>
  </si>
  <si>
    <t>SHERMAN, JOSEPH</t>
  </si>
  <si>
    <t>ZEITCHICK, ALBERT</t>
  </si>
  <si>
    <t>ZEITCHICK, LENORA</t>
  </si>
  <si>
    <t>ROBINSON III, GEORGE</t>
  </si>
  <si>
    <t>KNARR, WENDY</t>
  </si>
  <si>
    <t>HENDRIX, WAYNE</t>
  </si>
  <si>
    <t>MARTUS, JAMES</t>
  </si>
  <si>
    <t>HARSHMAN, KEITH</t>
  </si>
  <si>
    <t>CIMINO, LEOPOLDO</t>
  </si>
  <si>
    <t>HARSHMAN, CAROL</t>
  </si>
  <si>
    <t>FERREIRA, ANGELINA</t>
  </si>
  <si>
    <t>INDIVIDUAL</t>
  </si>
  <si>
    <t>THOMAS, JACQUELINE</t>
  </si>
  <si>
    <t>MADENBERG, ROCHELLE</t>
  </si>
  <si>
    <t>ABBINANTE, SUSAN</t>
  </si>
  <si>
    <t>ABBINANTE, PAUL</t>
  </si>
  <si>
    <t>TRUST</t>
  </si>
  <si>
    <t>PITONIAK, JOSEPH</t>
  </si>
  <si>
    <t>POLUKORT, PETER</t>
  </si>
  <si>
    <t>DEPAUW, DAVID</t>
  </si>
  <si>
    <t>SCHUMACHER, DAVID</t>
  </si>
  <si>
    <t>KOPCHIK, MICHAEL</t>
  </si>
  <si>
    <t>TORRES, STACEY</t>
  </si>
  <si>
    <t>RIVERA, LINDA</t>
  </si>
  <si>
    <t>PETROZZI-JONES, JOANNE</t>
  </si>
  <si>
    <t>BARTOLETTI, SANDRA</t>
  </si>
  <si>
    <t>TRAFFIS, RAYMOND</t>
  </si>
  <si>
    <t>POZO, ANTONIO</t>
  </si>
  <si>
    <t>KABITSCH, RICHARD</t>
  </si>
  <si>
    <t>MARKS, SANDRA</t>
  </si>
  <si>
    <t>BECK, CHRISTINE</t>
  </si>
  <si>
    <t>MASON, PAUL</t>
  </si>
  <si>
    <t>VAN HORN, ELIZABETH</t>
  </si>
  <si>
    <t>HAUSHALTER, CARL</t>
  </si>
  <si>
    <t>STICKLES, RICHARD</t>
  </si>
  <si>
    <t>RODRIGUEZ ORTIZ, MILDRED</t>
  </si>
  <si>
    <t>FAMULARO, DOMINIC</t>
  </si>
  <si>
    <t>DWYER, DANIEL</t>
  </si>
  <si>
    <t>COLES, CHERYL</t>
  </si>
  <si>
    <t>STEIGER, JUDI</t>
  </si>
  <si>
    <t>HARSHMAN, DANIEL</t>
  </si>
  <si>
    <t>DOUGLASS, JASON</t>
  </si>
  <si>
    <t>Traditional Beneficiary IRA</t>
  </si>
  <si>
    <t>BARTOLETTI, MICHAEL</t>
  </si>
  <si>
    <t>WILLIAMS, MICHELLE</t>
  </si>
  <si>
    <t>SMITH, HELEN</t>
  </si>
  <si>
    <t>MARKS, BARRY</t>
  </si>
  <si>
    <t>NELSON, LISA</t>
  </si>
  <si>
    <t>VENTRE, JOHN</t>
  </si>
  <si>
    <t>MARTUS, MICHAEL</t>
  </si>
  <si>
    <t>DOCKENDORFF, JAMES</t>
  </si>
  <si>
    <t>MITCHELL, PAUL</t>
  </si>
  <si>
    <t>ROSS, DIANE</t>
  </si>
  <si>
    <t>HUTCHERSON, KAREN</t>
  </si>
  <si>
    <t>MACPHERSON, WENDY</t>
  </si>
  <si>
    <t>SILVA, ALBERTO</t>
  </si>
  <si>
    <t>SEP IRA</t>
  </si>
  <si>
    <t>MURPHY, RODNEY</t>
  </si>
  <si>
    <t>RAZZ, EDWARD</t>
  </si>
  <si>
    <t>CROMBIE, CAROLYN</t>
  </si>
  <si>
    <t>RIVERA JR, GIL</t>
  </si>
  <si>
    <t>SHAPNEK, LAWRENCE</t>
  </si>
  <si>
    <t>ROBINSON, GEORGE</t>
  </si>
  <si>
    <t>MARTUS, KEVIN</t>
  </si>
  <si>
    <t>FLYNN, MAUREEN</t>
  </si>
  <si>
    <t>KELLY, VIRGINIA</t>
  </si>
  <si>
    <t>BOSTROM, CARL</t>
  </si>
  <si>
    <t>THOMAS, TALBERT</t>
  </si>
  <si>
    <t>SMITH, RAYMOND</t>
  </si>
  <si>
    <t>JONES, ELIZABETH</t>
  </si>
  <si>
    <t>ROSS, DAVID</t>
  </si>
  <si>
    <t>LEMONDA, ELYSE</t>
  </si>
  <si>
    <t>SHERMAN, JANET</t>
  </si>
  <si>
    <t>COLICCI, MADELEINE</t>
  </si>
  <si>
    <t>BORING, JEAN</t>
  </si>
  <si>
    <t>ABBINANTE, BARBARA</t>
  </si>
  <si>
    <t>EIS, LYDIA</t>
  </si>
  <si>
    <t>ROSS, TIMOTHY</t>
  </si>
  <si>
    <t>SPENCER, JAMES</t>
  </si>
  <si>
    <t>AURICCHIO, ALBERT</t>
  </si>
  <si>
    <t>REID, SHARON</t>
  </si>
  <si>
    <t>COLICCI, PASQUALE</t>
  </si>
  <si>
    <t>ABBINANTE, JAMES</t>
  </si>
  <si>
    <t>STAGNITTI, JAMES</t>
  </si>
  <si>
    <t>RICCI, MATTHEW</t>
  </si>
  <si>
    <t>CIMINO, RANDI</t>
  </si>
  <si>
    <t>COWAN, JOHN</t>
  </si>
  <si>
    <t>MITCHELL, VERA</t>
  </si>
  <si>
    <t>PETROZZI JONES, JOANNE</t>
  </si>
  <si>
    <t>TORRES-MUTT, BLANCA</t>
  </si>
  <si>
    <t>HUTCHERSON, THOMAS</t>
  </si>
  <si>
    <t>WIGGINS, DANETTE</t>
  </si>
  <si>
    <t>ZEITCHICK, BRIAN</t>
  </si>
  <si>
    <t>AGONA, MICHAEL</t>
  </si>
  <si>
    <t>PANARITIS, PHILIP</t>
  </si>
  <si>
    <t>SINGH, HARDEV</t>
  </si>
  <si>
    <t>MURPH, LISA</t>
  </si>
  <si>
    <t>ALLEN, RICHARD</t>
  </si>
  <si>
    <t>ALLEN, PATRICIA</t>
  </si>
  <si>
    <t>STROUP, STEVEN</t>
  </si>
  <si>
    <t>PAGNOZZI, DEBRA</t>
  </si>
  <si>
    <t>BETHEA, SAMUEL</t>
  </si>
  <si>
    <t>HENDRIX, ALICE</t>
  </si>
  <si>
    <t>POLUKORT, KAREN</t>
  </si>
  <si>
    <t>SARNACKI, ROBIN</t>
  </si>
  <si>
    <t>REID, WENDELL</t>
  </si>
  <si>
    <t>MCCLENDON, CHERYL</t>
  </si>
  <si>
    <t>GALLARDO, MIGUEL</t>
  </si>
  <si>
    <t>FAMULARO, FAITH</t>
  </si>
  <si>
    <t>ROTH IRA</t>
  </si>
  <si>
    <t>SCHAINDLIN, PATRICIA</t>
  </si>
  <si>
    <t>ZEITCHICK, CINDY</t>
  </si>
  <si>
    <t>BAZAAR, JOHN</t>
  </si>
  <si>
    <t>COOK, JOHN</t>
  </si>
  <si>
    <t>HARRINGTON, MARY</t>
  </si>
  <si>
    <t>HALL, ROBERT</t>
  </si>
  <si>
    <t>AARON, ALFRED</t>
  </si>
  <si>
    <t>KELLY, DANIEL</t>
  </si>
  <si>
    <t>LAWYER, PRESTON</t>
  </si>
  <si>
    <t>HARRIS, DAVID</t>
  </si>
  <si>
    <t>PEREZ, DAISY</t>
  </si>
  <si>
    <t>BETHEA, BARBARA</t>
  </si>
  <si>
    <t>FAMULARO, GREGORY</t>
  </si>
  <si>
    <t>SHEEHAN, WILLIAM</t>
  </si>
  <si>
    <t>BOSTROM, JANET</t>
  </si>
  <si>
    <t>GUNDLACH, PATRICIA</t>
  </si>
  <si>
    <t>Roth Beneficiary IRA</t>
  </si>
  <si>
    <t>SOTO, KARIME</t>
  </si>
  <si>
    <t>DWYER, MARGARET</t>
  </si>
  <si>
    <t>FAMULARO, NANCY</t>
  </si>
  <si>
    <t>MYERS, DONALD</t>
  </si>
  <si>
    <t>LOPEZ, FRANCISCA</t>
  </si>
  <si>
    <t>ROBINSON, KIM</t>
  </si>
  <si>
    <t>DURANT, SHEILA</t>
  </si>
  <si>
    <t>ARJOON, NEELAWATTIE</t>
  </si>
  <si>
    <t>DUMAS, DIANE</t>
  </si>
  <si>
    <t>PAZ, MAGALY</t>
  </si>
  <si>
    <t>TORRES, ADA</t>
  </si>
  <si>
    <t>SOTO-RODRIGUEZ, MAGALI</t>
  </si>
  <si>
    <t>BLIGE, IRIS</t>
  </si>
  <si>
    <t>GARCIA, MARTA</t>
  </si>
  <si>
    <t>MASON, KATHLEEN</t>
  </si>
  <si>
    <t>GALLOWAY, LAURA</t>
  </si>
  <si>
    <t>PETRICCIONE, KENNETH</t>
  </si>
  <si>
    <t>ROBINSON, CASSANDRA</t>
  </si>
  <si>
    <t>UGMA/UTMA</t>
  </si>
  <si>
    <t>SIMPKINS, JACQUELINE</t>
  </si>
  <si>
    <t>EDMONDS, TARA</t>
  </si>
  <si>
    <t>HODGE, MERRILL</t>
  </si>
  <si>
    <t>SACKLER, ERIC</t>
  </si>
  <si>
    <t>PARGA, JUDITH</t>
  </si>
  <si>
    <t>HUNNEWELL, JAYNE</t>
  </si>
  <si>
    <t>BORGES, MIRIAM</t>
  </si>
  <si>
    <t>PARGA, EDUARDO</t>
  </si>
  <si>
    <t>ROJAS-SANCHEZ, PEDRO</t>
  </si>
  <si>
    <t>WEBSTER, ROBERT</t>
  </si>
  <si>
    <t>TYSON, CAROLYN</t>
  </si>
  <si>
    <t>ROBINSON, CAROL</t>
  </si>
  <si>
    <t>HAUSHALTER, KRISTA</t>
  </si>
  <si>
    <t>KNARR, WILLIAM</t>
  </si>
  <si>
    <t>VIDA, RUI</t>
  </si>
  <si>
    <t>EIS, RANDALL</t>
  </si>
  <si>
    <t>RODRIGUEZ-ORTIZ, MILDRED</t>
  </si>
  <si>
    <t>CANNON, PAUL</t>
  </si>
  <si>
    <t>RAZZ, KIRSTEN</t>
  </si>
  <si>
    <t>BOYDSTUN, MARIANNE</t>
  </si>
  <si>
    <t>Closed</t>
  </si>
  <si>
    <t>SANTIAGO, JOHN</t>
  </si>
  <si>
    <t>DEPAUW, JULIE</t>
  </si>
  <si>
    <t>FRIEDMAN, BEVERLY</t>
  </si>
  <si>
    <t>AFRM</t>
  </si>
  <si>
    <t>AAPL</t>
  </si>
  <si>
    <t>AMZN</t>
  </si>
  <si>
    <t>FATE</t>
  </si>
  <si>
    <t>FUTU</t>
  </si>
  <si>
    <t>OPEN</t>
  </si>
  <si>
    <t>SPCE</t>
  </si>
  <si>
    <t>TSLA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</si>
</sst>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6">
    <xf numFmtId="0" fontId="0" fillId="0" borderId="0" xfId="0"/>
    <xf numFmtId="14" fontId="0" fillId="0" borderId="0" xfId="0" applyNumberFormat="1"/>
    <xf numFmtId="164" fontId="0" fillId="0" borderId="0" xfId="0" applyNumberFormat="1"/>
    <xf numFmtId="0" fontId="0" fillId="0" borderId="0" xfId="0" applyAlignment="1">
      <alignment horizontal="right"/>
    </xf>
    <xf numFmtId="2" fontId="0" fillId="0" borderId="0" xfId="0" applyNumberFormat="1" applyAlignment="1">
      <alignment horizontal="right"/>
    </xf>
    <xf numFmtId="2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248"/>
  <sheetViews>
    <sheetView tabSelected="1" workbookViewId="0">
      <selection activeCell="B4" sqref="B4"/>
    </sheetView>
  </sheetViews>
  <sheetFormatPr defaultRowHeight="14.4" x14ac:dyDescent="0.3"/>
  <cols>
    <col min="1" max="1" width="18.77734375" bestFit="1" customWidth="1"/>
    <col min="2" max="2" width="31.6640625" bestFit="1" customWidth="1"/>
    <col min="3" max="3" width="24.109375" bestFit="1" customWidth="1"/>
    <col min="4" max="4" width="5.44140625" bestFit="1" customWidth="1"/>
    <col min="5" max="5" width="6.77734375" bestFit="1" customWidth="1"/>
    <col min="6" max="7" width="13.5546875" bestFit="1" customWidth="1"/>
    <col min="8" max="8" width="13" bestFit="1" customWidth="1"/>
    <col min="9" max="9" width="11.77734375" bestFit="1" customWidth="1"/>
    <col min="10" max="10" width="15.77734375" bestFit="1" customWidth="1"/>
    <col min="11" max="11" width="14.44140625" bestFit="1" customWidth="1"/>
    <col min="12" max="12" width="15.21875" bestFit="1" customWidth="1"/>
    <col min="13" max="13" width="10.5546875" bestFit="1" customWidth="1"/>
    <col min="15" max="15" width="11" bestFit="1" customWidth="1"/>
    <col min="17" max="24" width="8.88671875" style="3"/>
    <col min="27" max="27" width="10" bestFit="1" customWidth="1"/>
    <col min="32" max="32" width="10" bestFit="1" customWidth="1"/>
    <col min="37" max="37" width="10" bestFit="1" customWidth="1"/>
    <col min="42" max="42" width="10" bestFit="1" customWidth="1"/>
    <col min="47" max="47" width="10" bestFit="1" customWidth="1"/>
    <col min="52" max="52" width="10" bestFit="1" customWidth="1"/>
    <col min="57" max="57" width="10" bestFit="1" customWidth="1"/>
    <col min="62" max="62" width="10" bestFit="1" customWidth="1"/>
  </cols>
  <sheetData>
    <row r="1" spans="1:64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Q1" s="3">
        <v>122</v>
      </c>
      <c r="R1" s="3">
        <v>83</v>
      </c>
      <c r="S1" s="3">
        <v>3004</v>
      </c>
      <c r="T1" s="3">
        <v>84</v>
      </c>
      <c r="U1" s="3">
        <v>145</v>
      </c>
      <c r="V1" s="3">
        <v>22</v>
      </c>
      <c r="W1" s="3">
        <v>29</v>
      </c>
      <c r="X1" s="3">
        <v>596</v>
      </c>
    </row>
    <row r="2" spans="1:64" x14ac:dyDescent="0.3">
      <c r="A2" t="s">
        <v>13</v>
      </c>
      <c r="F2" s="2">
        <v>84230382.620000005</v>
      </c>
      <c r="G2" s="2">
        <v>48240704.240000002</v>
      </c>
      <c r="H2" s="2">
        <v>4776523.29</v>
      </c>
      <c r="I2" s="2">
        <v>-232047.99</v>
      </c>
      <c r="J2" s="2">
        <v>49385478.119999997</v>
      </c>
      <c r="K2">
        <v>0.01</v>
      </c>
      <c r="L2">
        <v>57</v>
      </c>
      <c r="Q2" s="3">
        <f>Q1*1.04</f>
        <v>126.88000000000001</v>
      </c>
      <c r="R2" s="3">
        <f t="shared" ref="R2:X2" si="0">R1*1.04</f>
        <v>86.320000000000007</v>
      </c>
      <c r="S2" s="3">
        <f t="shared" si="0"/>
        <v>3124.1600000000003</v>
      </c>
      <c r="T2" s="3">
        <f t="shared" si="0"/>
        <v>87.36</v>
      </c>
      <c r="U2" s="3">
        <f t="shared" si="0"/>
        <v>150.80000000000001</v>
      </c>
      <c r="V2" s="3">
        <f t="shared" si="0"/>
        <v>22.880000000000003</v>
      </c>
      <c r="W2" s="3">
        <f t="shared" si="0"/>
        <v>30.16</v>
      </c>
      <c r="X2" s="3">
        <f t="shared" si="0"/>
        <v>619.84</v>
      </c>
      <c r="AB2" t="str">
        <f>Q3</f>
        <v>AAPL</v>
      </c>
      <c r="AC2" s="5">
        <f>SUM(AC4:AC248)</f>
        <v>4479</v>
      </c>
      <c r="AG2" t="str">
        <f>R3</f>
        <v>AFRM</v>
      </c>
      <c r="AH2" s="5">
        <f>SUM(AH4:AH248)</f>
        <v>6631</v>
      </c>
      <c r="AL2" t="str">
        <f>S3</f>
        <v>AMZN</v>
      </c>
      <c r="AM2" s="5">
        <f>SUM(AM4:AM248)</f>
        <v>104</v>
      </c>
      <c r="AQ2" t="str">
        <f>T3</f>
        <v>FATE</v>
      </c>
      <c r="AR2" s="5">
        <f>SUM(AR4:AR248)</f>
        <v>6550</v>
      </c>
      <c r="AV2" t="str">
        <f>U3</f>
        <v>FUTU</v>
      </c>
      <c r="AW2" s="5">
        <f>SUM(AW4:AW248)</f>
        <v>3739</v>
      </c>
      <c r="BA2" t="str">
        <f>V3</f>
        <v>OPEN</v>
      </c>
      <c r="BB2" s="5">
        <f>SUM(BB4:BB248)</f>
        <v>25329</v>
      </c>
      <c r="BF2" t="str">
        <f>W3</f>
        <v>SPCE</v>
      </c>
      <c r="BG2" s="5">
        <f>SUM(BG4:BG248)</f>
        <v>19188</v>
      </c>
      <c r="BK2" t="str">
        <f>X3</f>
        <v>TSLA</v>
      </c>
      <c r="BL2" s="5">
        <f>SUM(BL4:BL248)</f>
        <v>835</v>
      </c>
    </row>
    <row r="3" spans="1:64" x14ac:dyDescent="0.3">
      <c r="A3" t="s">
        <v>14</v>
      </c>
      <c r="F3" s="2">
        <v>84230382.620000005</v>
      </c>
      <c r="G3" s="2">
        <v>48240704.240000002</v>
      </c>
      <c r="H3" s="2">
        <v>4776523.29</v>
      </c>
      <c r="I3" s="2">
        <v>-232047.99</v>
      </c>
      <c r="J3" s="2">
        <v>49385478.119999997</v>
      </c>
      <c r="K3">
        <v>0.01</v>
      </c>
      <c r="L3">
        <v>57</v>
      </c>
      <c r="Q3" s="3" t="s">
        <v>194</v>
      </c>
      <c r="R3" s="3" t="s">
        <v>193</v>
      </c>
      <c r="S3" s="3" t="s">
        <v>195</v>
      </c>
      <c r="T3" s="3" t="s">
        <v>196</v>
      </c>
      <c r="U3" s="3" t="s">
        <v>197</v>
      </c>
      <c r="V3" s="3" t="s">
        <v>198</v>
      </c>
      <c r="W3" s="3" t="s">
        <v>199</v>
      </c>
      <c r="X3" s="3" t="s">
        <v>200</v>
      </c>
    </row>
    <row r="4" spans="1:64" x14ac:dyDescent="0.3">
      <c r="A4">
        <v>944356529</v>
      </c>
      <c r="B4" t="s">
        <v>139</v>
      </c>
      <c r="C4" t="s">
        <v>19</v>
      </c>
      <c r="D4" t="s">
        <v>17</v>
      </c>
      <c r="E4" t="s">
        <v>18</v>
      </c>
      <c r="F4" s="2">
        <v>101919.45</v>
      </c>
      <c r="G4" s="2">
        <v>77263.710000000006</v>
      </c>
      <c r="H4" s="2">
        <v>0</v>
      </c>
      <c r="I4" s="2">
        <v>0</v>
      </c>
      <c r="J4" s="2">
        <v>77263.710000000006</v>
      </c>
      <c r="K4">
        <v>0</v>
      </c>
      <c r="L4">
        <v>75.81</v>
      </c>
      <c r="M4" s="1">
        <v>44000</v>
      </c>
      <c r="O4" s="2">
        <f>J4*0.1</f>
        <v>7726.371000000001</v>
      </c>
      <c r="Q4" s="4">
        <f>ROUNDDOWN(($O4/8/Q$2),0)</f>
        <v>7</v>
      </c>
      <c r="R4" s="4">
        <f t="shared" ref="R4:X20" si="1">ROUNDDOWN(($O4/8/R$2),0)</f>
        <v>11</v>
      </c>
      <c r="S4" s="4">
        <f>ROUNDDOWN(($O4/8/S$2),0)</f>
        <v>0</v>
      </c>
      <c r="T4" s="4">
        <f>ROUNDDOWN(($O4/8/T$2),0)</f>
        <v>11</v>
      </c>
      <c r="U4" s="4">
        <f t="shared" si="1"/>
        <v>6</v>
      </c>
      <c r="V4" s="4">
        <f t="shared" si="1"/>
        <v>42</v>
      </c>
      <c r="W4" s="4">
        <f t="shared" si="1"/>
        <v>32</v>
      </c>
      <c r="X4" s="4">
        <f>ROUNDDOWN(($O4/8/X$2),0)</f>
        <v>1</v>
      </c>
      <c r="AA4">
        <f>A4</f>
        <v>944356529</v>
      </c>
      <c r="AB4">
        <v>1</v>
      </c>
      <c r="AC4" s="5">
        <f>Q4</f>
        <v>7</v>
      </c>
      <c r="AF4">
        <f>A4</f>
        <v>944356529</v>
      </c>
      <c r="AG4">
        <v>1</v>
      </c>
      <c r="AH4" s="5">
        <f>R4</f>
        <v>11</v>
      </c>
      <c r="AK4">
        <f>A4</f>
        <v>944356529</v>
      </c>
      <c r="AL4">
        <v>1</v>
      </c>
      <c r="AM4" s="5">
        <f>S4</f>
        <v>0</v>
      </c>
      <c r="AP4">
        <f>A4</f>
        <v>944356529</v>
      </c>
      <c r="AQ4">
        <v>1</v>
      </c>
      <c r="AR4" s="5">
        <f>T4</f>
        <v>11</v>
      </c>
      <c r="AU4">
        <f>A4</f>
        <v>944356529</v>
      </c>
      <c r="AV4">
        <v>1</v>
      </c>
      <c r="AW4" s="5">
        <f>U4</f>
        <v>6</v>
      </c>
      <c r="AZ4">
        <f>A4</f>
        <v>944356529</v>
      </c>
      <c r="BA4">
        <v>1</v>
      </c>
      <c r="BB4" s="5">
        <f>V4</f>
        <v>42</v>
      </c>
      <c r="BE4">
        <f>A4</f>
        <v>944356529</v>
      </c>
      <c r="BF4">
        <v>1</v>
      </c>
      <c r="BG4" s="5">
        <f>W4</f>
        <v>32</v>
      </c>
      <c r="BJ4">
        <f>A4</f>
        <v>944356529</v>
      </c>
      <c r="BK4">
        <v>1</v>
      </c>
      <c r="BL4" s="5">
        <f>X4</f>
        <v>1</v>
      </c>
    </row>
    <row r="5" spans="1:64" x14ac:dyDescent="0.3">
      <c r="A5">
        <v>944356534</v>
      </c>
      <c r="B5" t="s">
        <v>98</v>
      </c>
      <c r="C5" t="s">
        <v>39</v>
      </c>
      <c r="D5" t="s">
        <v>17</v>
      </c>
      <c r="E5" t="s">
        <v>18</v>
      </c>
      <c r="F5" s="2">
        <v>249694.6</v>
      </c>
      <c r="G5" s="2">
        <v>152752.31</v>
      </c>
      <c r="H5" s="2">
        <v>0</v>
      </c>
      <c r="I5" s="2">
        <v>0</v>
      </c>
      <c r="J5" s="2">
        <v>152752.31</v>
      </c>
      <c r="K5">
        <v>0</v>
      </c>
      <c r="L5">
        <v>61.18</v>
      </c>
      <c r="M5" s="1">
        <v>44000</v>
      </c>
      <c r="O5" s="2">
        <f t="shared" ref="O5:O66" si="2">J5*0.1</f>
        <v>15275.231</v>
      </c>
      <c r="Q5" s="4">
        <f t="shared" ref="Q5:Q19" si="3">ROUNDDOWN((O5/8/Q$2),0)</f>
        <v>15</v>
      </c>
      <c r="R5" s="4">
        <f t="shared" si="1"/>
        <v>22</v>
      </c>
      <c r="S5" s="4">
        <f t="shared" si="1"/>
        <v>0</v>
      </c>
      <c r="T5" s="4">
        <f t="shared" si="1"/>
        <v>21</v>
      </c>
      <c r="U5" s="4">
        <f t="shared" si="1"/>
        <v>12</v>
      </c>
      <c r="V5" s="4">
        <f t="shared" si="1"/>
        <v>83</v>
      </c>
      <c r="W5" s="4">
        <f t="shared" si="1"/>
        <v>63</v>
      </c>
      <c r="X5" s="4">
        <f t="shared" si="1"/>
        <v>3</v>
      </c>
      <c r="AA5">
        <f t="shared" ref="AA5:AA68" si="4">A5</f>
        <v>944356534</v>
      </c>
      <c r="AB5">
        <v>1</v>
      </c>
      <c r="AC5" s="5">
        <f t="shared" ref="AC5:AC68" si="5">Q5</f>
        <v>15</v>
      </c>
      <c r="AF5">
        <f>A5</f>
        <v>944356534</v>
      </c>
      <c r="AG5">
        <v>1</v>
      </c>
      <c r="AH5" s="5">
        <f>R5</f>
        <v>22</v>
      </c>
      <c r="AK5">
        <f t="shared" ref="AK5:AK68" si="6">A5</f>
        <v>944356534</v>
      </c>
      <c r="AL5">
        <v>1</v>
      </c>
      <c r="AM5" s="5">
        <f t="shared" ref="AM5:AM68" si="7">S5</f>
        <v>0</v>
      </c>
      <c r="AP5">
        <f t="shared" ref="AP5:AP68" si="8">A5</f>
        <v>944356534</v>
      </c>
      <c r="AQ5">
        <v>1</v>
      </c>
      <c r="AR5" s="5">
        <f t="shared" ref="AR5:AR68" si="9">T5</f>
        <v>21</v>
      </c>
      <c r="AU5">
        <f t="shared" ref="AU5:AU68" si="10">A5</f>
        <v>944356534</v>
      </c>
      <c r="AV5">
        <v>1</v>
      </c>
      <c r="AW5" s="5">
        <f t="shared" ref="AW5:AW68" si="11">U5</f>
        <v>12</v>
      </c>
      <c r="AZ5">
        <f t="shared" ref="AZ5:AZ68" si="12">A5</f>
        <v>944356534</v>
      </c>
      <c r="BA5">
        <v>1</v>
      </c>
      <c r="BB5" s="5">
        <f t="shared" ref="BB5:BB68" si="13">V5</f>
        <v>83</v>
      </c>
      <c r="BE5">
        <f>A5</f>
        <v>944356534</v>
      </c>
      <c r="BF5">
        <v>1</v>
      </c>
      <c r="BG5" s="5">
        <f>W5</f>
        <v>63</v>
      </c>
      <c r="BJ5">
        <f t="shared" ref="BJ5:BJ68" si="14">A5</f>
        <v>944356534</v>
      </c>
      <c r="BK5">
        <v>1</v>
      </c>
      <c r="BL5" s="5">
        <f t="shared" ref="BL5:BL68" si="15">X5</f>
        <v>3</v>
      </c>
    </row>
    <row r="6" spans="1:64" x14ac:dyDescent="0.3">
      <c r="A6">
        <v>944356531</v>
      </c>
      <c r="B6" t="s">
        <v>98</v>
      </c>
      <c r="C6" t="s">
        <v>19</v>
      </c>
      <c r="D6" t="s">
        <v>17</v>
      </c>
      <c r="E6" t="s">
        <v>18</v>
      </c>
      <c r="F6" s="2">
        <v>26970.73</v>
      </c>
      <c r="G6" s="2">
        <v>15736.06</v>
      </c>
      <c r="H6" s="2">
        <v>0</v>
      </c>
      <c r="I6" s="2">
        <v>0</v>
      </c>
      <c r="J6" s="2">
        <v>15736.06</v>
      </c>
      <c r="K6">
        <v>0</v>
      </c>
      <c r="L6">
        <v>58.34</v>
      </c>
      <c r="M6" s="1">
        <v>44001</v>
      </c>
      <c r="O6" s="2">
        <f t="shared" si="2"/>
        <v>1573.606</v>
      </c>
      <c r="Q6" s="4">
        <f t="shared" si="3"/>
        <v>1</v>
      </c>
      <c r="R6" s="4">
        <f t="shared" si="1"/>
        <v>2</v>
      </c>
      <c r="S6" s="4">
        <f t="shared" si="1"/>
        <v>0</v>
      </c>
      <c r="T6" s="4">
        <f t="shared" si="1"/>
        <v>2</v>
      </c>
      <c r="U6" s="4">
        <f t="shared" si="1"/>
        <v>1</v>
      </c>
      <c r="V6" s="4">
        <f t="shared" si="1"/>
        <v>8</v>
      </c>
      <c r="W6" s="4">
        <f t="shared" si="1"/>
        <v>6</v>
      </c>
      <c r="X6" s="4">
        <f t="shared" si="1"/>
        <v>0</v>
      </c>
      <c r="AA6">
        <f t="shared" si="4"/>
        <v>944356531</v>
      </c>
      <c r="AB6">
        <v>1</v>
      </c>
      <c r="AC6" s="5">
        <f t="shared" si="5"/>
        <v>1</v>
      </c>
      <c r="AF6">
        <f t="shared" ref="AF6:AF69" si="16">A6</f>
        <v>944356531</v>
      </c>
      <c r="AG6">
        <v>1</v>
      </c>
      <c r="AH6" s="5">
        <f t="shared" ref="AH6:AH69" si="17">R6</f>
        <v>2</v>
      </c>
      <c r="AK6">
        <f t="shared" si="6"/>
        <v>944356531</v>
      </c>
      <c r="AL6">
        <v>1</v>
      </c>
      <c r="AM6" s="5">
        <f t="shared" si="7"/>
        <v>0</v>
      </c>
      <c r="AP6">
        <f t="shared" si="8"/>
        <v>944356531</v>
      </c>
      <c r="AQ6">
        <v>1</v>
      </c>
      <c r="AR6" s="5">
        <f t="shared" si="9"/>
        <v>2</v>
      </c>
      <c r="AU6">
        <f t="shared" si="10"/>
        <v>944356531</v>
      </c>
      <c r="AV6">
        <v>1</v>
      </c>
      <c r="AW6" s="5">
        <f t="shared" si="11"/>
        <v>1</v>
      </c>
      <c r="AZ6">
        <f t="shared" si="12"/>
        <v>944356531</v>
      </c>
      <c r="BA6">
        <v>1</v>
      </c>
      <c r="BB6" s="5">
        <f t="shared" si="13"/>
        <v>8</v>
      </c>
      <c r="BE6">
        <f t="shared" ref="BE6:BE69" si="18">A6</f>
        <v>944356531</v>
      </c>
      <c r="BF6">
        <v>1</v>
      </c>
      <c r="BG6" s="5">
        <f t="shared" ref="BG6:BG69" si="19">W6</f>
        <v>6</v>
      </c>
      <c r="BJ6">
        <f t="shared" si="14"/>
        <v>944356531</v>
      </c>
      <c r="BK6">
        <v>1</v>
      </c>
      <c r="BL6" s="5">
        <f t="shared" si="15"/>
        <v>0</v>
      </c>
    </row>
    <row r="7" spans="1:64" x14ac:dyDescent="0.3">
      <c r="A7">
        <v>944442998</v>
      </c>
      <c r="B7" t="s">
        <v>105</v>
      </c>
      <c r="C7" t="s">
        <v>19</v>
      </c>
      <c r="D7" t="s">
        <v>17</v>
      </c>
      <c r="E7" t="s">
        <v>18</v>
      </c>
      <c r="F7" s="2">
        <v>218127.8</v>
      </c>
      <c r="G7" s="2">
        <v>130300.64</v>
      </c>
      <c r="H7" s="2">
        <v>0</v>
      </c>
      <c r="I7" s="2">
        <v>0</v>
      </c>
      <c r="J7" s="2">
        <v>130300.64</v>
      </c>
      <c r="K7">
        <v>0</v>
      </c>
      <c r="L7">
        <v>59.74</v>
      </c>
      <c r="M7" s="1">
        <v>44021</v>
      </c>
      <c r="O7" s="2">
        <f t="shared" si="2"/>
        <v>13030.064</v>
      </c>
      <c r="Q7" s="4">
        <f t="shared" si="3"/>
        <v>12</v>
      </c>
      <c r="R7" s="4">
        <f t="shared" si="1"/>
        <v>18</v>
      </c>
      <c r="S7" s="4">
        <f t="shared" si="1"/>
        <v>0</v>
      </c>
      <c r="T7" s="4">
        <f t="shared" si="1"/>
        <v>18</v>
      </c>
      <c r="U7" s="4">
        <f t="shared" si="1"/>
        <v>10</v>
      </c>
      <c r="V7" s="4">
        <f t="shared" si="1"/>
        <v>71</v>
      </c>
      <c r="W7" s="4">
        <f t="shared" si="1"/>
        <v>54</v>
      </c>
      <c r="X7" s="4">
        <f t="shared" si="1"/>
        <v>2</v>
      </c>
      <c r="AA7">
        <f t="shared" si="4"/>
        <v>944442998</v>
      </c>
      <c r="AB7">
        <v>1</v>
      </c>
      <c r="AC7" s="5">
        <f t="shared" si="5"/>
        <v>12</v>
      </c>
      <c r="AF7">
        <f t="shared" si="16"/>
        <v>944442998</v>
      </c>
      <c r="AG7">
        <v>1</v>
      </c>
      <c r="AH7" s="5">
        <f t="shared" si="17"/>
        <v>18</v>
      </c>
      <c r="AK7">
        <f t="shared" si="6"/>
        <v>944442998</v>
      </c>
      <c r="AL7">
        <v>1</v>
      </c>
      <c r="AM7" s="5">
        <f t="shared" si="7"/>
        <v>0</v>
      </c>
      <c r="AP7">
        <f t="shared" si="8"/>
        <v>944442998</v>
      </c>
      <c r="AQ7">
        <v>1</v>
      </c>
      <c r="AR7" s="5">
        <f t="shared" si="9"/>
        <v>18</v>
      </c>
      <c r="AU7">
        <f t="shared" si="10"/>
        <v>944442998</v>
      </c>
      <c r="AV7">
        <v>1</v>
      </c>
      <c r="AW7" s="5">
        <f t="shared" si="11"/>
        <v>10</v>
      </c>
      <c r="AZ7">
        <f t="shared" si="12"/>
        <v>944442998</v>
      </c>
      <c r="BA7">
        <v>1</v>
      </c>
      <c r="BB7" s="5">
        <f t="shared" si="13"/>
        <v>71</v>
      </c>
      <c r="BE7">
        <f t="shared" si="18"/>
        <v>944442998</v>
      </c>
      <c r="BF7">
        <v>1</v>
      </c>
      <c r="BG7" s="5">
        <f t="shared" si="19"/>
        <v>54</v>
      </c>
      <c r="BJ7">
        <f t="shared" si="14"/>
        <v>944442998</v>
      </c>
      <c r="BK7">
        <v>1</v>
      </c>
      <c r="BL7" s="5">
        <f t="shared" si="15"/>
        <v>2</v>
      </c>
    </row>
    <row r="8" spans="1:64" x14ac:dyDescent="0.3">
      <c r="A8">
        <v>944356535</v>
      </c>
      <c r="B8" t="s">
        <v>38</v>
      </c>
      <c r="C8" t="s">
        <v>19</v>
      </c>
      <c r="D8" t="s">
        <v>17</v>
      </c>
      <c r="E8" t="s">
        <v>18</v>
      </c>
      <c r="F8" s="2">
        <v>970103.39</v>
      </c>
      <c r="G8" s="2">
        <v>574766.53</v>
      </c>
      <c r="H8" s="2">
        <v>0</v>
      </c>
      <c r="I8" s="2">
        <v>0</v>
      </c>
      <c r="J8" s="2">
        <v>574766.53</v>
      </c>
      <c r="K8">
        <v>0</v>
      </c>
      <c r="L8">
        <v>59.25</v>
      </c>
      <c r="M8" s="1">
        <v>44021</v>
      </c>
      <c r="O8" s="2">
        <f t="shared" si="2"/>
        <v>57476.653000000006</v>
      </c>
      <c r="Q8" s="4">
        <f t="shared" si="3"/>
        <v>56</v>
      </c>
      <c r="R8" s="4">
        <f t="shared" si="1"/>
        <v>83</v>
      </c>
      <c r="S8" s="4">
        <f t="shared" si="1"/>
        <v>2</v>
      </c>
      <c r="T8" s="4">
        <f t="shared" si="1"/>
        <v>82</v>
      </c>
      <c r="U8" s="4">
        <f t="shared" si="1"/>
        <v>47</v>
      </c>
      <c r="V8" s="4">
        <f t="shared" si="1"/>
        <v>314</v>
      </c>
      <c r="W8" s="4">
        <f t="shared" si="1"/>
        <v>238</v>
      </c>
      <c r="X8" s="4">
        <f t="shared" si="1"/>
        <v>11</v>
      </c>
      <c r="AA8">
        <f t="shared" si="4"/>
        <v>944356535</v>
      </c>
      <c r="AB8">
        <v>1</v>
      </c>
      <c r="AC8" s="5">
        <f t="shared" si="5"/>
        <v>56</v>
      </c>
      <c r="AF8">
        <f t="shared" si="16"/>
        <v>944356535</v>
      </c>
      <c r="AG8">
        <v>1</v>
      </c>
      <c r="AH8" s="5">
        <f t="shared" si="17"/>
        <v>83</v>
      </c>
      <c r="AK8">
        <f t="shared" si="6"/>
        <v>944356535</v>
      </c>
      <c r="AL8">
        <v>1</v>
      </c>
      <c r="AM8" s="5">
        <f t="shared" si="7"/>
        <v>2</v>
      </c>
      <c r="AP8">
        <f t="shared" si="8"/>
        <v>944356535</v>
      </c>
      <c r="AQ8">
        <v>1</v>
      </c>
      <c r="AR8" s="5">
        <f t="shared" si="9"/>
        <v>82</v>
      </c>
      <c r="AU8">
        <f t="shared" si="10"/>
        <v>944356535</v>
      </c>
      <c r="AV8">
        <v>1</v>
      </c>
      <c r="AW8" s="5">
        <f t="shared" si="11"/>
        <v>47</v>
      </c>
      <c r="AZ8">
        <f t="shared" si="12"/>
        <v>944356535</v>
      </c>
      <c r="BA8">
        <v>1</v>
      </c>
      <c r="BB8" s="5">
        <f t="shared" si="13"/>
        <v>314</v>
      </c>
      <c r="BE8">
        <f t="shared" si="18"/>
        <v>944356535</v>
      </c>
      <c r="BF8">
        <v>1</v>
      </c>
      <c r="BG8" s="5">
        <f t="shared" si="19"/>
        <v>238</v>
      </c>
      <c r="BJ8">
        <f t="shared" si="14"/>
        <v>944356535</v>
      </c>
      <c r="BK8">
        <v>1</v>
      </c>
      <c r="BL8" s="5">
        <f t="shared" si="15"/>
        <v>11</v>
      </c>
    </row>
    <row r="9" spans="1:64" x14ac:dyDescent="0.3">
      <c r="A9">
        <v>944356537</v>
      </c>
      <c r="B9" t="s">
        <v>38</v>
      </c>
      <c r="C9" t="s">
        <v>39</v>
      </c>
      <c r="D9" t="s">
        <v>17</v>
      </c>
      <c r="E9" t="s">
        <v>18</v>
      </c>
      <c r="F9" s="2">
        <v>969854.13</v>
      </c>
      <c r="G9" s="2">
        <v>574819.1</v>
      </c>
      <c r="H9" s="2">
        <v>0</v>
      </c>
      <c r="I9" s="2">
        <v>0</v>
      </c>
      <c r="J9" s="2">
        <v>574819.1</v>
      </c>
      <c r="K9">
        <v>0</v>
      </c>
      <c r="L9">
        <v>59.27</v>
      </c>
      <c r="M9" s="1">
        <v>44020</v>
      </c>
      <c r="O9" s="2">
        <f t="shared" si="2"/>
        <v>57481.91</v>
      </c>
      <c r="Q9" s="4">
        <f t="shared" si="3"/>
        <v>56</v>
      </c>
      <c r="R9" s="4">
        <f t="shared" si="1"/>
        <v>83</v>
      </c>
      <c r="S9" s="4">
        <f t="shared" si="1"/>
        <v>2</v>
      </c>
      <c r="T9" s="4">
        <f t="shared" si="1"/>
        <v>82</v>
      </c>
      <c r="U9" s="4">
        <f t="shared" si="1"/>
        <v>47</v>
      </c>
      <c r="V9" s="4">
        <f t="shared" si="1"/>
        <v>314</v>
      </c>
      <c r="W9" s="4">
        <f t="shared" si="1"/>
        <v>238</v>
      </c>
      <c r="X9" s="4">
        <f t="shared" si="1"/>
        <v>11</v>
      </c>
      <c r="AA9">
        <f t="shared" si="4"/>
        <v>944356537</v>
      </c>
      <c r="AB9">
        <v>1</v>
      </c>
      <c r="AC9" s="5">
        <f t="shared" si="5"/>
        <v>56</v>
      </c>
      <c r="AF9">
        <f t="shared" si="16"/>
        <v>944356537</v>
      </c>
      <c r="AG9">
        <v>1</v>
      </c>
      <c r="AH9" s="5">
        <f t="shared" si="17"/>
        <v>83</v>
      </c>
      <c r="AK9">
        <f t="shared" si="6"/>
        <v>944356537</v>
      </c>
      <c r="AL9">
        <v>1</v>
      </c>
      <c r="AM9" s="5">
        <f t="shared" si="7"/>
        <v>2</v>
      </c>
      <c r="AP9">
        <f t="shared" si="8"/>
        <v>944356537</v>
      </c>
      <c r="AQ9">
        <v>1</v>
      </c>
      <c r="AR9" s="5">
        <f t="shared" si="9"/>
        <v>82</v>
      </c>
      <c r="AU9">
        <f t="shared" si="10"/>
        <v>944356537</v>
      </c>
      <c r="AV9">
        <v>1</v>
      </c>
      <c r="AW9" s="5">
        <f t="shared" si="11"/>
        <v>47</v>
      </c>
      <c r="AZ9">
        <f t="shared" si="12"/>
        <v>944356537</v>
      </c>
      <c r="BA9">
        <v>1</v>
      </c>
      <c r="BB9" s="5">
        <f t="shared" si="13"/>
        <v>314</v>
      </c>
      <c r="BE9">
        <f t="shared" si="18"/>
        <v>944356537</v>
      </c>
      <c r="BF9">
        <v>1</v>
      </c>
      <c r="BG9" s="5">
        <f t="shared" si="19"/>
        <v>238</v>
      </c>
      <c r="BJ9">
        <f t="shared" si="14"/>
        <v>944356537</v>
      </c>
      <c r="BK9">
        <v>1</v>
      </c>
      <c r="BL9" s="5">
        <f t="shared" si="15"/>
        <v>11</v>
      </c>
    </row>
    <row r="10" spans="1:64" x14ac:dyDescent="0.3">
      <c r="A10">
        <v>944356539</v>
      </c>
      <c r="B10" t="s">
        <v>37</v>
      </c>
      <c r="C10" t="s">
        <v>21</v>
      </c>
      <c r="D10" t="s">
        <v>17</v>
      </c>
      <c r="E10" t="s">
        <v>18</v>
      </c>
      <c r="F10" s="2">
        <v>978812.52</v>
      </c>
      <c r="G10" s="2">
        <v>580348.06000000006</v>
      </c>
      <c r="H10" s="2">
        <v>0</v>
      </c>
      <c r="I10" s="2">
        <v>0</v>
      </c>
      <c r="J10" s="2">
        <v>580348.06000000006</v>
      </c>
      <c r="K10">
        <v>0</v>
      </c>
      <c r="L10">
        <v>59.29</v>
      </c>
      <c r="M10" s="1">
        <v>44005</v>
      </c>
      <c r="O10" s="2">
        <f t="shared" si="2"/>
        <v>58034.806000000011</v>
      </c>
      <c r="Q10" s="4">
        <f t="shared" si="3"/>
        <v>57</v>
      </c>
      <c r="R10" s="4">
        <f t="shared" si="1"/>
        <v>84</v>
      </c>
      <c r="S10" s="4">
        <f t="shared" si="1"/>
        <v>2</v>
      </c>
      <c r="T10" s="4">
        <f t="shared" si="1"/>
        <v>83</v>
      </c>
      <c r="U10" s="4">
        <f t="shared" si="1"/>
        <v>48</v>
      </c>
      <c r="V10" s="4">
        <f t="shared" si="1"/>
        <v>317</v>
      </c>
      <c r="W10" s="4">
        <f t="shared" si="1"/>
        <v>240</v>
      </c>
      <c r="X10" s="4">
        <f t="shared" si="1"/>
        <v>11</v>
      </c>
      <c r="AA10">
        <f t="shared" si="4"/>
        <v>944356539</v>
      </c>
      <c r="AB10">
        <v>1</v>
      </c>
      <c r="AC10" s="5">
        <f t="shared" si="5"/>
        <v>57</v>
      </c>
      <c r="AF10">
        <f t="shared" si="16"/>
        <v>944356539</v>
      </c>
      <c r="AG10">
        <v>1</v>
      </c>
      <c r="AH10" s="5">
        <f t="shared" si="17"/>
        <v>84</v>
      </c>
      <c r="AK10">
        <f t="shared" si="6"/>
        <v>944356539</v>
      </c>
      <c r="AL10">
        <v>1</v>
      </c>
      <c r="AM10" s="5">
        <f t="shared" si="7"/>
        <v>2</v>
      </c>
      <c r="AP10">
        <f t="shared" si="8"/>
        <v>944356539</v>
      </c>
      <c r="AQ10">
        <v>1</v>
      </c>
      <c r="AR10" s="5">
        <f t="shared" si="9"/>
        <v>83</v>
      </c>
      <c r="AU10">
        <f t="shared" si="10"/>
        <v>944356539</v>
      </c>
      <c r="AV10">
        <v>1</v>
      </c>
      <c r="AW10" s="5">
        <f t="shared" si="11"/>
        <v>48</v>
      </c>
      <c r="AZ10">
        <f t="shared" si="12"/>
        <v>944356539</v>
      </c>
      <c r="BA10">
        <v>1</v>
      </c>
      <c r="BB10" s="5">
        <f t="shared" si="13"/>
        <v>317</v>
      </c>
      <c r="BE10">
        <f t="shared" si="18"/>
        <v>944356539</v>
      </c>
      <c r="BF10">
        <v>1</v>
      </c>
      <c r="BG10" s="5">
        <f t="shared" si="19"/>
        <v>240</v>
      </c>
      <c r="BJ10">
        <f t="shared" si="14"/>
        <v>944356539</v>
      </c>
      <c r="BK10">
        <v>1</v>
      </c>
      <c r="BL10" s="5">
        <f t="shared" si="15"/>
        <v>11</v>
      </c>
    </row>
    <row r="11" spans="1:64" x14ac:dyDescent="0.3">
      <c r="A11">
        <v>944356542</v>
      </c>
      <c r="B11" t="s">
        <v>37</v>
      </c>
      <c r="C11" t="s">
        <v>19</v>
      </c>
      <c r="D11" t="s">
        <v>17</v>
      </c>
      <c r="E11" t="s">
        <v>18</v>
      </c>
      <c r="F11" s="2">
        <v>224509.21</v>
      </c>
      <c r="G11" s="2">
        <v>135700.60999999999</v>
      </c>
      <c r="H11" s="2">
        <v>0</v>
      </c>
      <c r="I11" s="2">
        <v>0</v>
      </c>
      <c r="J11" s="2">
        <v>135700.60999999999</v>
      </c>
      <c r="K11">
        <v>0</v>
      </c>
      <c r="L11">
        <v>60.44</v>
      </c>
      <c r="M11" s="1">
        <v>44000</v>
      </c>
      <c r="O11" s="2">
        <f t="shared" si="2"/>
        <v>13570.061</v>
      </c>
      <c r="Q11" s="4">
        <f t="shared" si="3"/>
        <v>13</v>
      </c>
      <c r="R11" s="4">
        <f t="shared" si="1"/>
        <v>19</v>
      </c>
      <c r="S11" s="4">
        <f t="shared" si="1"/>
        <v>0</v>
      </c>
      <c r="T11" s="4">
        <f t="shared" si="1"/>
        <v>19</v>
      </c>
      <c r="U11" s="4">
        <f t="shared" si="1"/>
        <v>11</v>
      </c>
      <c r="V11" s="4">
        <f t="shared" si="1"/>
        <v>74</v>
      </c>
      <c r="W11" s="4">
        <f t="shared" si="1"/>
        <v>56</v>
      </c>
      <c r="X11" s="4">
        <f t="shared" si="1"/>
        <v>2</v>
      </c>
      <c r="AA11">
        <f t="shared" si="4"/>
        <v>944356542</v>
      </c>
      <c r="AB11">
        <v>1</v>
      </c>
      <c r="AC11" s="5">
        <f t="shared" si="5"/>
        <v>13</v>
      </c>
      <c r="AF11">
        <f t="shared" si="16"/>
        <v>944356542</v>
      </c>
      <c r="AG11">
        <v>1</v>
      </c>
      <c r="AH11" s="5">
        <f t="shared" si="17"/>
        <v>19</v>
      </c>
      <c r="AK11">
        <f t="shared" si="6"/>
        <v>944356542</v>
      </c>
      <c r="AL11">
        <v>1</v>
      </c>
      <c r="AM11" s="5">
        <f t="shared" si="7"/>
        <v>0</v>
      </c>
      <c r="AP11">
        <f t="shared" si="8"/>
        <v>944356542</v>
      </c>
      <c r="AQ11">
        <v>1</v>
      </c>
      <c r="AR11" s="5">
        <f t="shared" si="9"/>
        <v>19</v>
      </c>
      <c r="AU11">
        <f t="shared" si="10"/>
        <v>944356542</v>
      </c>
      <c r="AV11">
        <v>1</v>
      </c>
      <c r="AW11" s="5">
        <f t="shared" si="11"/>
        <v>11</v>
      </c>
      <c r="AZ11">
        <f t="shared" si="12"/>
        <v>944356542</v>
      </c>
      <c r="BA11">
        <v>1</v>
      </c>
      <c r="BB11" s="5">
        <f t="shared" si="13"/>
        <v>74</v>
      </c>
      <c r="BE11">
        <f t="shared" si="18"/>
        <v>944356542</v>
      </c>
      <c r="BF11">
        <v>1</v>
      </c>
      <c r="BG11" s="5">
        <f t="shared" si="19"/>
        <v>56</v>
      </c>
      <c r="BJ11">
        <f t="shared" si="14"/>
        <v>944356542</v>
      </c>
      <c r="BK11">
        <v>1</v>
      </c>
      <c r="BL11" s="5">
        <f t="shared" si="15"/>
        <v>2</v>
      </c>
    </row>
    <row r="12" spans="1:64" x14ac:dyDescent="0.3">
      <c r="A12">
        <v>944356543</v>
      </c>
      <c r="B12" t="s">
        <v>116</v>
      </c>
      <c r="C12" t="s">
        <v>19</v>
      </c>
      <c r="D12" t="s">
        <v>17</v>
      </c>
      <c r="E12" t="s">
        <v>18</v>
      </c>
      <c r="F12" s="2">
        <v>161163.57</v>
      </c>
      <c r="G12" s="2">
        <v>106652.08</v>
      </c>
      <c r="H12" s="2">
        <v>0</v>
      </c>
      <c r="I12" s="2">
        <v>0</v>
      </c>
      <c r="J12" s="2">
        <v>106652.08</v>
      </c>
      <c r="K12">
        <v>0</v>
      </c>
      <c r="L12">
        <v>66.180000000000007</v>
      </c>
      <c r="M12" s="1">
        <v>44004</v>
      </c>
      <c r="O12" s="2">
        <f t="shared" si="2"/>
        <v>10665.208000000001</v>
      </c>
      <c r="Q12" s="4">
        <f t="shared" si="3"/>
        <v>10</v>
      </c>
      <c r="R12" s="4">
        <f t="shared" si="1"/>
        <v>15</v>
      </c>
      <c r="S12" s="4">
        <f t="shared" si="1"/>
        <v>0</v>
      </c>
      <c r="T12" s="4">
        <f t="shared" si="1"/>
        <v>15</v>
      </c>
      <c r="U12" s="4">
        <f t="shared" si="1"/>
        <v>8</v>
      </c>
      <c r="V12" s="4">
        <f t="shared" si="1"/>
        <v>58</v>
      </c>
      <c r="W12" s="4">
        <f t="shared" si="1"/>
        <v>44</v>
      </c>
      <c r="X12" s="4">
        <f t="shared" si="1"/>
        <v>2</v>
      </c>
      <c r="AA12">
        <f t="shared" si="4"/>
        <v>944356543</v>
      </c>
      <c r="AB12">
        <v>1</v>
      </c>
      <c r="AC12" s="5">
        <f t="shared" si="5"/>
        <v>10</v>
      </c>
      <c r="AF12">
        <f t="shared" si="16"/>
        <v>944356543</v>
      </c>
      <c r="AG12">
        <v>1</v>
      </c>
      <c r="AH12" s="5">
        <f t="shared" si="17"/>
        <v>15</v>
      </c>
      <c r="AK12">
        <f t="shared" si="6"/>
        <v>944356543</v>
      </c>
      <c r="AL12">
        <v>1</v>
      </c>
      <c r="AM12" s="5">
        <f t="shared" si="7"/>
        <v>0</v>
      </c>
      <c r="AP12">
        <f t="shared" si="8"/>
        <v>944356543</v>
      </c>
      <c r="AQ12">
        <v>1</v>
      </c>
      <c r="AR12" s="5">
        <f t="shared" si="9"/>
        <v>15</v>
      </c>
      <c r="AU12">
        <f t="shared" si="10"/>
        <v>944356543</v>
      </c>
      <c r="AV12">
        <v>1</v>
      </c>
      <c r="AW12" s="5">
        <f t="shared" si="11"/>
        <v>8</v>
      </c>
      <c r="AZ12">
        <f t="shared" si="12"/>
        <v>944356543</v>
      </c>
      <c r="BA12">
        <v>1</v>
      </c>
      <c r="BB12" s="5">
        <f t="shared" si="13"/>
        <v>58</v>
      </c>
      <c r="BE12">
        <f t="shared" si="18"/>
        <v>944356543</v>
      </c>
      <c r="BF12">
        <v>1</v>
      </c>
      <c r="BG12" s="5">
        <f t="shared" si="19"/>
        <v>44</v>
      </c>
      <c r="BJ12">
        <f t="shared" si="14"/>
        <v>944356543</v>
      </c>
      <c r="BK12">
        <v>1</v>
      </c>
      <c r="BL12" s="5">
        <f t="shared" si="15"/>
        <v>2</v>
      </c>
    </row>
    <row r="13" spans="1:64" x14ac:dyDescent="0.3">
      <c r="A13">
        <v>944356547</v>
      </c>
      <c r="B13" t="s">
        <v>121</v>
      </c>
      <c r="C13" t="s">
        <v>34</v>
      </c>
      <c r="D13" t="s">
        <v>17</v>
      </c>
      <c r="E13" t="s">
        <v>18</v>
      </c>
      <c r="F13" s="2">
        <v>142051.29999999999</v>
      </c>
      <c r="G13" s="2">
        <v>94172.45</v>
      </c>
      <c r="H13" s="2">
        <v>0</v>
      </c>
      <c r="I13" s="2">
        <v>0</v>
      </c>
      <c r="J13" s="2">
        <v>94172.45</v>
      </c>
      <c r="K13">
        <v>0</v>
      </c>
      <c r="L13">
        <v>66.290000000000006</v>
      </c>
      <c r="M13" s="1">
        <v>44004</v>
      </c>
      <c r="O13" s="2">
        <f t="shared" si="2"/>
        <v>9417.2450000000008</v>
      </c>
      <c r="Q13" s="4">
        <f t="shared" si="3"/>
        <v>9</v>
      </c>
      <c r="R13" s="4">
        <f t="shared" si="1"/>
        <v>13</v>
      </c>
      <c r="S13" s="4">
        <f t="shared" si="1"/>
        <v>0</v>
      </c>
      <c r="T13" s="4">
        <f t="shared" si="1"/>
        <v>13</v>
      </c>
      <c r="U13" s="4">
        <f t="shared" si="1"/>
        <v>7</v>
      </c>
      <c r="V13" s="4">
        <f t="shared" si="1"/>
        <v>51</v>
      </c>
      <c r="W13" s="4">
        <f t="shared" si="1"/>
        <v>39</v>
      </c>
      <c r="X13" s="4">
        <f t="shared" si="1"/>
        <v>1</v>
      </c>
      <c r="AA13">
        <f t="shared" si="4"/>
        <v>944356547</v>
      </c>
      <c r="AB13">
        <v>1</v>
      </c>
      <c r="AC13" s="5">
        <f t="shared" si="5"/>
        <v>9</v>
      </c>
      <c r="AF13">
        <f t="shared" si="16"/>
        <v>944356547</v>
      </c>
      <c r="AG13">
        <v>1</v>
      </c>
      <c r="AH13" s="5">
        <f t="shared" si="17"/>
        <v>13</v>
      </c>
      <c r="AK13">
        <f t="shared" si="6"/>
        <v>944356547</v>
      </c>
      <c r="AL13">
        <v>1</v>
      </c>
      <c r="AM13" s="5">
        <f t="shared" si="7"/>
        <v>0</v>
      </c>
      <c r="AP13">
        <f t="shared" si="8"/>
        <v>944356547</v>
      </c>
      <c r="AQ13">
        <v>1</v>
      </c>
      <c r="AR13" s="5">
        <f t="shared" si="9"/>
        <v>13</v>
      </c>
      <c r="AU13">
        <f t="shared" si="10"/>
        <v>944356547</v>
      </c>
      <c r="AV13">
        <v>1</v>
      </c>
      <c r="AW13" s="5">
        <f t="shared" si="11"/>
        <v>7</v>
      </c>
      <c r="AZ13">
        <f t="shared" si="12"/>
        <v>944356547</v>
      </c>
      <c r="BA13">
        <v>1</v>
      </c>
      <c r="BB13" s="5">
        <f t="shared" si="13"/>
        <v>51</v>
      </c>
      <c r="BE13">
        <f t="shared" si="18"/>
        <v>944356547</v>
      </c>
      <c r="BF13">
        <v>1</v>
      </c>
      <c r="BG13" s="5">
        <f t="shared" si="19"/>
        <v>39</v>
      </c>
      <c r="BJ13">
        <f t="shared" si="14"/>
        <v>944356547</v>
      </c>
      <c r="BK13">
        <v>1</v>
      </c>
      <c r="BL13" s="5">
        <f t="shared" si="15"/>
        <v>1</v>
      </c>
    </row>
    <row r="14" spans="1:64" x14ac:dyDescent="0.3">
      <c r="A14">
        <v>944356545</v>
      </c>
      <c r="B14" t="s">
        <v>121</v>
      </c>
      <c r="C14" t="s">
        <v>19</v>
      </c>
      <c r="D14" t="s">
        <v>17</v>
      </c>
      <c r="E14" t="s">
        <v>18</v>
      </c>
      <c r="F14" s="2">
        <v>47785.440000000002</v>
      </c>
      <c r="G14" s="2">
        <v>33263.269999999997</v>
      </c>
      <c r="H14" s="2">
        <v>0</v>
      </c>
      <c r="I14" s="2">
        <v>0</v>
      </c>
      <c r="J14" s="2">
        <v>33263.269999999997</v>
      </c>
      <c r="K14">
        <v>0</v>
      </c>
      <c r="L14">
        <v>69.61</v>
      </c>
      <c r="M14" s="1">
        <v>44004</v>
      </c>
      <c r="O14" s="2">
        <f t="shared" si="2"/>
        <v>3326.3269999999998</v>
      </c>
      <c r="Q14" s="4">
        <f t="shared" si="3"/>
        <v>3</v>
      </c>
      <c r="R14" s="4">
        <f t="shared" si="1"/>
        <v>4</v>
      </c>
      <c r="S14" s="4">
        <f t="shared" si="1"/>
        <v>0</v>
      </c>
      <c r="T14" s="4">
        <f t="shared" si="1"/>
        <v>4</v>
      </c>
      <c r="U14" s="4">
        <f t="shared" si="1"/>
        <v>2</v>
      </c>
      <c r="V14" s="4">
        <f t="shared" si="1"/>
        <v>18</v>
      </c>
      <c r="W14" s="4">
        <f t="shared" si="1"/>
        <v>13</v>
      </c>
      <c r="X14" s="4">
        <f t="shared" si="1"/>
        <v>0</v>
      </c>
      <c r="AA14">
        <f t="shared" si="4"/>
        <v>944356545</v>
      </c>
      <c r="AB14">
        <v>1</v>
      </c>
      <c r="AC14" s="5">
        <f t="shared" si="5"/>
        <v>3</v>
      </c>
      <c r="AF14">
        <f t="shared" si="16"/>
        <v>944356545</v>
      </c>
      <c r="AG14">
        <v>1</v>
      </c>
      <c r="AH14" s="5">
        <f t="shared" si="17"/>
        <v>4</v>
      </c>
      <c r="AK14">
        <f t="shared" si="6"/>
        <v>944356545</v>
      </c>
      <c r="AL14">
        <v>1</v>
      </c>
      <c r="AM14" s="5">
        <f t="shared" si="7"/>
        <v>0</v>
      </c>
      <c r="AP14">
        <f t="shared" si="8"/>
        <v>944356545</v>
      </c>
      <c r="AQ14">
        <v>1</v>
      </c>
      <c r="AR14" s="5">
        <f t="shared" si="9"/>
        <v>4</v>
      </c>
      <c r="AU14">
        <f t="shared" si="10"/>
        <v>944356545</v>
      </c>
      <c r="AV14">
        <v>1</v>
      </c>
      <c r="AW14" s="5">
        <f t="shared" si="11"/>
        <v>2</v>
      </c>
      <c r="AZ14">
        <f t="shared" si="12"/>
        <v>944356545</v>
      </c>
      <c r="BA14">
        <v>1</v>
      </c>
      <c r="BB14" s="5">
        <f t="shared" si="13"/>
        <v>18</v>
      </c>
      <c r="BE14">
        <f t="shared" si="18"/>
        <v>944356545</v>
      </c>
      <c r="BF14">
        <v>1</v>
      </c>
      <c r="BG14" s="5">
        <f t="shared" si="19"/>
        <v>13</v>
      </c>
      <c r="BJ14">
        <f t="shared" si="14"/>
        <v>944356545</v>
      </c>
      <c r="BK14">
        <v>1</v>
      </c>
      <c r="BL14" s="5">
        <f t="shared" si="15"/>
        <v>0</v>
      </c>
    </row>
    <row r="15" spans="1:64" x14ac:dyDescent="0.3">
      <c r="A15">
        <v>944356549</v>
      </c>
      <c r="B15" t="s">
        <v>120</v>
      </c>
      <c r="C15" t="s">
        <v>16</v>
      </c>
      <c r="D15" t="s">
        <v>17</v>
      </c>
      <c r="E15" t="s">
        <v>18</v>
      </c>
      <c r="F15" s="2">
        <v>144221.42000000001</v>
      </c>
      <c r="G15" s="2">
        <v>95520.85</v>
      </c>
      <c r="H15" s="2">
        <v>0</v>
      </c>
      <c r="I15" s="2">
        <v>0</v>
      </c>
      <c r="J15" s="2">
        <v>95520.85</v>
      </c>
      <c r="K15">
        <v>0</v>
      </c>
      <c r="L15">
        <v>66.23</v>
      </c>
      <c r="M15" s="1">
        <v>44004</v>
      </c>
      <c r="O15" s="2">
        <f t="shared" si="2"/>
        <v>9552.0850000000009</v>
      </c>
      <c r="Q15" s="4">
        <f t="shared" si="3"/>
        <v>9</v>
      </c>
      <c r="R15" s="4">
        <f t="shared" si="1"/>
        <v>13</v>
      </c>
      <c r="S15" s="4">
        <f t="shared" si="1"/>
        <v>0</v>
      </c>
      <c r="T15" s="4">
        <f t="shared" si="1"/>
        <v>13</v>
      </c>
      <c r="U15" s="4">
        <f t="shared" si="1"/>
        <v>7</v>
      </c>
      <c r="V15" s="4">
        <f t="shared" si="1"/>
        <v>52</v>
      </c>
      <c r="W15" s="4">
        <f t="shared" si="1"/>
        <v>39</v>
      </c>
      <c r="X15" s="4">
        <f t="shared" si="1"/>
        <v>1</v>
      </c>
      <c r="AA15">
        <f t="shared" si="4"/>
        <v>944356549</v>
      </c>
      <c r="AB15">
        <v>1</v>
      </c>
      <c r="AC15" s="5">
        <f t="shared" si="5"/>
        <v>9</v>
      </c>
      <c r="AF15">
        <f t="shared" si="16"/>
        <v>944356549</v>
      </c>
      <c r="AG15">
        <v>1</v>
      </c>
      <c r="AH15" s="5">
        <f t="shared" si="17"/>
        <v>13</v>
      </c>
      <c r="AK15">
        <f t="shared" si="6"/>
        <v>944356549</v>
      </c>
      <c r="AL15">
        <v>1</v>
      </c>
      <c r="AM15" s="5">
        <f t="shared" si="7"/>
        <v>0</v>
      </c>
      <c r="AP15">
        <f t="shared" si="8"/>
        <v>944356549</v>
      </c>
      <c r="AQ15">
        <v>1</v>
      </c>
      <c r="AR15" s="5">
        <f t="shared" si="9"/>
        <v>13</v>
      </c>
      <c r="AU15">
        <f t="shared" si="10"/>
        <v>944356549</v>
      </c>
      <c r="AV15">
        <v>1</v>
      </c>
      <c r="AW15" s="5">
        <f t="shared" si="11"/>
        <v>7</v>
      </c>
      <c r="AZ15">
        <f t="shared" si="12"/>
        <v>944356549</v>
      </c>
      <c r="BA15">
        <v>1</v>
      </c>
      <c r="BB15" s="5">
        <f t="shared" si="13"/>
        <v>52</v>
      </c>
      <c r="BE15">
        <f t="shared" si="18"/>
        <v>944356549</v>
      </c>
      <c r="BF15">
        <v>1</v>
      </c>
      <c r="BG15" s="5">
        <f t="shared" si="19"/>
        <v>39</v>
      </c>
      <c r="BJ15">
        <f t="shared" si="14"/>
        <v>944356549</v>
      </c>
      <c r="BK15">
        <v>1</v>
      </c>
      <c r="BL15" s="5">
        <f t="shared" si="15"/>
        <v>1</v>
      </c>
    </row>
    <row r="16" spans="1:64" x14ac:dyDescent="0.3">
      <c r="A16">
        <v>944356550</v>
      </c>
      <c r="B16" t="s">
        <v>157</v>
      </c>
      <c r="C16" t="s">
        <v>19</v>
      </c>
      <c r="D16" t="s">
        <v>17</v>
      </c>
      <c r="E16" t="s">
        <v>18</v>
      </c>
      <c r="F16" s="2">
        <v>61689.34</v>
      </c>
      <c r="G16" s="2">
        <v>48418.58</v>
      </c>
      <c r="H16" s="2">
        <v>0</v>
      </c>
      <c r="I16" s="2">
        <v>0</v>
      </c>
      <c r="J16" s="2">
        <v>48418.58</v>
      </c>
      <c r="K16">
        <v>0</v>
      </c>
      <c r="L16">
        <v>78.489999999999995</v>
      </c>
      <c r="M16" s="1">
        <v>44004</v>
      </c>
      <c r="O16" s="2">
        <f t="shared" si="2"/>
        <v>4841.8580000000002</v>
      </c>
      <c r="Q16" s="4">
        <f t="shared" si="3"/>
        <v>4</v>
      </c>
      <c r="R16" s="4">
        <f t="shared" si="1"/>
        <v>7</v>
      </c>
      <c r="S16" s="4">
        <f t="shared" si="1"/>
        <v>0</v>
      </c>
      <c r="T16" s="4">
        <f t="shared" si="1"/>
        <v>6</v>
      </c>
      <c r="U16" s="4">
        <f t="shared" si="1"/>
        <v>4</v>
      </c>
      <c r="V16" s="4">
        <f t="shared" si="1"/>
        <v>26</v>
      </c>
      <c r="W16" s="4">
        <f t="shared" si="1"/>
        <v>20</v>
      </c>
      <c r="X16" s="4">
        <f t="shared" si="1"/>
        <v>0</v>
      </c>
      <c r="AA16">
        <f t="shared" si="4"/>
        <v>944356550</v>
      </c>
      <c r="AB16">
        <v>1</v>
      </c>
      <c r="AC16" s="5">
        <f t="shared" si="5"/>
        <v>4</v>
      </c>
      <c r="AF16">
        <f t="shared" si="16"/>
        <v>944356550</v>
      </c>
      <c r="AG16">
        <v>1</v>
      </c>
      <c r="AH16" s="5">
        <f t="shared" si="17"/>
        <v>7</v>
      </c>
      <c r="AK16">
        <f t="shared" si="6"/>
        <v>944356550</v>
      </c>
      <c r="AL16">
        <v>1</v>
      </c>
      <c r="AM16" s="5">
        <f t="shared" si="7"/>
        <v>0</v>
      </c>
      <c r="AP16">
        <f t="shared" si="8"/>
        <v>944356550</v>
      </c>
      <c r="AQ16">
        <v>1</v>
      </c>
      <c r="AR16" s="5">
        <f t="shared" si="9"/>
        <v>6</v>
      </c>
      <c r="AU16">
        <f t="shared" si="10"/>
        <v>944356550</v>
      </c>
      <c r="AV16">
        <v>1</v>
      </c>
      <c r="AW16" s="5">
        <f t="shared" si="11"/>
        <v>4</v>
      </c>
      <c r="AZ16">
        <f t="shared" si="12"/>
        <v>944356550</v>
      </c>
      <c r="BA16">
        <v>1</v>
      </c>
      <c r="BB16" s="5">
        <f t="shared" si="13"/>
        <v>26</v>
      </c>
      <c r="BE16">
        <f t="shared" si="18"/>
        <v>944356550</v>
      </c>
      <c r="BF16">
        <v>1</v>
      </c>
      <c r="BG16" s="5">
        <f t="shared" si="19"/>
        <v>20</v>
      </c>
      <c r="BJ16">
        <f t="shared" si="14"/>
        <v>944356550</v>
      </c>
      <c r="BK16">
        <v>1</v>
      </c>
      <c r="BL16" s="5">
        <f t="shared" si="15"/>
        <v>0</v>
      </c>
    </row>
    <row r="17" spans="1:64" x14ac:dyDescent="0.3">
      <c r="A17">
        <v>944356552</v>
      </c>
      <c r="B17" t="s">
        <v>102</v>
      </c>
      <c r="C17" t="s">
        <v>19</v>
      </c>
      <c r="D17" t="s">
        <v>17</v>
      </c>
      <c r="E17" t="s">
        <v>18</v>
      </c>
      <c r="F17" s="2">
        <v>237120.41</v>
      </c>
      <c r="G17" s="2">
        <v>150325.95000000001</v>
      </c>
      <c r="H17" s="2">
        <v>0</v>
      </c>
      <c r="I17" s="2">
        <v>0</v>
      </c>
      <c r="J17" s="2">
        <v>150325.95000000001</v>
      </c>
      <c r="K17">
        <v>0</v>
      </c>
      <c r="L17">
        <v>63.4</v>
      </c>
      <c r="M17" s="1">
        <v>44001</v>
      </c>
      <c r="O17" s="2">
        <f t="shared" si="2"/>
        <v>15032.595000000001</v>
      </c>
      <c r="Q17" s="4">
        <f t="shared" si="3"/>
        <v>14</v>
      </c>
      <c r="R17" s="4">
        <f t="shared" si="1"/>
        <v>21</v>
      </c>
      <c r="S17" s="4">
        <f t="shared" si="1"/>
        <v>0</v>
      </c>
      <c r="T17" s="4">
        <f t="shared" si="1"/>
        <v>21</v>
      </c>
      <c r="U17" s="4">
        <f t="shared" si="1"/>
        <v>12</v>
      </c>
      <c r="V17" s="4">
        <f t="shared" si="1"/>
        <v>82</v>
      </c>
      <c r="W17" s="4">
        <f t="shared" si="1"/>
        <v>62</v>
      </c>
      <c r="X17" s="4">
        <f t="shared" si="1"/>
        <v>3</v>
      </c>
      <c r="AA17">
        <f t="shared" si="4"/>
        <v>944356552</v>
      </c>
      <c r="AB17">
        <v>1</v>
      </c>
      <c r="AC17" s="5">
        <f t="shared" si="5"/>
        <v>14</v>
      </c>
      <c r="AF17">
        <f t="shared" si="16"/>
        <v>944356552</v>
      </c>
      <c r="AG17">
        <v>1</v>
      </c>
      <c r="AH17" s="5">
        <f t="shared" si="17"/>
        <v>21</v>
      </c>
      <c r="AK17">
        <f t="shared" si="6"/>
        <v>944356552</v>
      </c>
      <c r="AL17">
        <v>1</v>
      </c>
      <c r="AM17" s="5">
        <f t="shared" si="7"/>
        <v>0</v>
      </c>
      <c r="AP17">
        <f t="shared" si="8"/>
        <v>944356552</v>
      </c>
      <c r="AQ17">
        <v>1</v>
      </c>
      <c r="AR17" s="5">
        <f t="shared" si="9"/>
        <v>21</v>
      </c>
      <c r="AU17">
        <f t="shared" si="10"/>
        <v>944356552</v>
      </c>
      <c r="AV17">
        <v>1</v>
      </c>
      <c r="AW17" s="5">
        <f t="shared" si="11"/>
        <v>12</v>
      </c>
      <c r="AZ17">
        <f t="shared" si="12"/>
        <v>944356552</v>
      </c>
      <c r="BA17">
        <v>1</v>
      </c>
      <c r="BB17" s="5">
        <f t="shared" si="13"/>
        <v>82</v>
      </c>
      <c r="BE17">
        <f t="shared" si="18"/>
        <v>944356552</v>
      </c>
      <c r="BF17">
        <v>1</v>
      </c>
      <c r="BG17" s="5">
        <f t="shared" si="19"/>
        <v>62</v>
      </c>
      <c r="BJ17">
        <f t="shared" si="14"/>
        <v>944356552</v>
      </c>
      <c r="BK17">
        <v>1</v>
      </c>
      <c r="BL17" s="5">
        <f t="shared" si="15"/>
        <v>3</v>
      </c>
    </row>
    <row r="18" spans="1:64" x14ac:dyDescent="0.3">
      <c r="A18">
        <v>944356554</v>
      </c>
      <c r="B18" t="s">
        <v>102</v>
      </c>
      <c r="C18" t="s">
        <v>34</v>
      </c>
      <c r="D18" t="s">
        <v>17</v>
      </c>
      <c r="E18" t="s">
        <v>18</v>
      </c>
      <c r="F18" s="2">
        <v>155344.07999999999</v>
      </c>
      <c r="G18" s="2">
        <v>98834.3</v>
      </c>
      <c r="H18" s="2">
        <v>0</v>
      </c>
      <c r="I18" s="2">
        <v>0</v>
      </c>
      <c r="J18" s="2">
        <v>98834.3</v>
      </c>
      <c r="K18">
        <v>0</v>
      </c>
      <c r="L18">
        <v>63.62</v>
      </c>
      <c r="M18" s="1">
        <v>44005</v>
      </c>
      <c r="O18" s="2">
        <f t="shared" si="2"/>
        <v>9883.43</v>
      </c>
      <c r="Q18" s="4">
        <f t="shared" si="3"/>
        <v>9</v>
      </c>
      <c r="R18" s="4">
        <f t="shared" si="1"/>
        <v>14</v>
      </c>
      <c r="S18" s="4">
        <f t="shared" si="1"/>
        <v>0</v>
      </c>
      <c r="T18" s="4">
        <f t="shared" si="1"/>
        <v>14</v>
      </c>
      <c r="U18" s="4">
        <f t="shared" si="1"/>
        <v>8</v>
      </c>
      <c r="V18" s="4">
        <f t="shared" si="1"/>
        <v>53</v>
      </c>
      <c r="W18" s="4">
        <f t="shared" si="1"/>
        <v>40</v>
      </c>
      <c r="X18" s="4">
        <f t="shared" si="1"/>
        <v>1</v>
      </c>
      <c r="AA18">
        <f t="shared" si="4"/>
        <v>944356554</v>
      </c>
      <c r="AB18">
        <v>1</v>
      </c>
      <c r="AC18" s="5">
        <f t="shared" si="5"/>
        <v>9</v>
      </c>
      <c r="AF18">
        <f t="shared" si="16"/>
        <v>944356554</v>
      </c>
      <c r="AG18">
        <v>1</v>
      </c>
      <c r="AH18" s="5">
        <f t="shared" si="17"/>
        <v>14</v>
      </c>
      <c r="AK18">
        <f t="shared" si="6"/>
        <v>944356554</v>
      </c>
      <c r="AL18">
        <v>1</v>
      </c>
      <c r="AM18" s="5">
        <f t="shared" si="7"/>
        <v>0</v>
      </c>
      <c r="AP18">
        <f t="shared" si="8"/>
        <v>944356554</v>
      </c>
      <c r="AQ18">
        <v>1</v>
      </c>
      <c r="AR18" s="5">
        <f t="shared" si="9"/>
        <v>14</v>
      </c>
      <c r="AU18">
        <f t="shared" si="10"/>
        <v>944356554</v>
      </c>
      <c r="AV18">
        <v>1</v>
      </c>
      <c r="AW18" s="5">
        <f t="shared" si="11"/>
        <v>8</v>
      </c>
      <c r="AZ18">
        <f t="shared" si="12"/>
        <v>944356554</v>
      </c>
      <c r="BA18">
        <v>1</v>
      </c>
      <c r="BB18" s="5">
        <f t="shared" si="13"/>
        <v>53</v>
      </c>
      <c r="BE18">
        <f t="shared" si="18"/>
        <v>944356554</v>
      </c>
      <c r="BF18">
        <v>1</v>
      </c>
      <c r="BG18" s="5">
        <f t="shared" si="19"/>
        <v>40</v>
      </c>
      <c r="BJ18">
        <f t="shared" si="14"/>
        <v>944356554</v>
      </c>
      <c r="BK18">
        <v>1</v>
      </c>
      <c r="BL18" s="5">
        <f t="shared" si="15"/>
        <v>1</v>
      </c>
    </row>
    <row r="19" spans="1:64" x14ac:dyDescent="0.3">
      <c r="A19">
        <v>944356556</v>
      </c>
      <c r="B19" t="s">
        <v>66</v>
      </c>
      <c r="C19" t="s">
        <v>19</v>
      </c>
      <c r="D19" t="s">
        <v>17</v>
      </c>
      <c r="E19" t="s">
        <v>18</v>
      </c>
      <c r="F19" s="2">
        <v>468857.4</v>
      </c>
      <c r="G19" s="2">
        <v>277815.48</v>
      </c>
      <c r="H19" s="2">
        <v>0</v>
      </c>
      <c r="I19" s="2">
        <v>0</v>
      </c>
      <c r="J19" s="2">
        <v>277815.48</v>
      </c>
      <c r="K19">
        <v>0</v>
      </c>
      <c r="L19">
        <v>59.25</v>
      </c>
      <c r="M19" s="1">
        <v>44004</v>
      </c>
      <c r="O19" s="2">
        <f t="shared" si="2"/>
        <v>27781.547999999999</v>
      </c>
      <c r="Q19" s="4">
        <f t="shared" si="3"/>
        <v>27</v>
      </c>
      <c r="R19" s="4">
        <f t="shared" si="1"/>
        <v>40</v>
      </c>
      <c r="S19" s="4">
        <f t="shared" si="1"/>
        <v>1</v>
      </c>
      <c r="T19" s="4">
        <f t="shared" si="1"/>
        <v>39</v>
      </c>
      <c r="U19" s="4">
        <f t="shared" si="1"/>
        <v>23</v>
      </c>
      <c r="V19" s="4">
        <f t="shared" si="1"/>
        <v>151</v>
      </c>
      <c r="W19" s="4">
        <f t="shared" si="1"/>
        <v>115</v>
      </c>
      <c r="X19" s="4">
        <f t="shared" si="1"/>
        <v>5</v>
      </c>
      <c r="AA19">
        <f t="shared" si="4"/>
        <v>944356556</v>
      </c>
      <c r="AB19">
        <v>1</v>
      </c>
      <c r="AC19" s="5">
        <f t="shared" si="5"/>
        <v>27</v>
      </c>
      <c r="AF19">
        <f t="shared" si="16"/>
        <v>944356556</v>
      </c>
      <c r="AG19">
        <v>1</v>
      </c>
      <c r="AH19" s="5">
        <f t="shared" si="17"/>
        <v>40</v>
      </c>
      <c r="AK19">
        <f t="shared" si="6"/>
        <v>944356556</v>
      </c>
      <c r="AL19">
        <v>1</v>
      </c>
      <c r="AM19" s="5">
        <f t="shared" si="7"/>
        <v>1</v>
      </c>
      <c r="AP19">
        <f t="shared" si="8"/>
        <v>944356556</v>
      </c>
      <c r="AQ19">
        <v>1</v>
      </c>
      <c r="AR19" s="5">
        <f t="shared" si="9"/>
        <v>39</v>
      </c>
      <c r="AU19">
        <f t="shared" si="10"/>
        <v>944356556</v>
      </c>
      <c r="AV19">
        <v>1</v>
      </c>
      <c r="AW19" s="5">
        <f t="shared" si="11"/>
        <v>23</v>
      </c>
      <c r="AZ19">
        <f t="shared" si="12"/>
        <v>944356556</v>
      </c>
      <c r="BA19">
        <v>1</v>
      </c>
      <c r="BB19" s="5">
        <f t="shared" si="13"/>
        <v>151</v>
      </c>
      <c r="BE19">
        <f t="shared" si="18"/>
        <v>944356556</v>
      </c>
      <c r="BF19">
        <v>1</v>
      </c>
      <c r="BG19" s="5">
        <f t="shared" si="19"/>
        <v>115</v>
      </c>
      <c r="BJ19">
        <f t="shared" si="14"/>
        <v>944356556</v>
      </c>
      <c r="BK19">
        <v>1</v>
      </c>
      <c r="BL19" s="5">
        <f t="shared" si="15"/>
        <v>5</v>
      </c>
    </row>
    <row r="20" spans="1:64" x14ac:dyDescent="0.3">
      <c r="A20">
        <v>944356560</v>
      </c>
      <c r="B20" t="s">
        <v>48</v>
      </c>
      <c r="C20" t="s">
        <v>16</v>
      </c>
      <c r="D20" t="s">
        <v>17</v>
      </c>
      <c r="E20" t="s">
        <v>18</v>
      </c>
      <c r="F20" s="2">
        <v>636123.02</v>
      </c>
      <c r="G20" s="2">
        <v>418911.61</v>
      </c>
      <c r="H20" s="2">
        <v>0</v>
      </c>
      <c r="I20" s="2">
        <v>0</v>
      </c>
      <c r="J20" s="2">
        <v>418911.61</v>
      </c>
      <c r="K20">
        <v>0</v>
      </c>
      <c r="L20">
        <v>65.849999999999994</v>
      </c>
      <c r="M20" s="1">
        <v>44018</v>
      </c>
      <c r="O20" s="2">
        <f t="shared" si="2"/>
        <v>41891.161</v>
      </c>
      <c r="Q20" s="4">
        <f t="shared" ref="Q20:Q81" si="20">ROUNDDOWN((O20/8/Q$2),0)</f>
        <v>41</v>
      </c>
      <c r="R20" s="4">
        <f t="shared" si="1"/>
        <v>60</v>
      </c>
      <c r="S20" s="4">
        <f t="shared" si="1"/>
        <v>1</v>
      </c>
      <c r="T20" s="4">
        <f t="shared" si="1"/>
        <v>59</v>
      </c>
      <c r="U20" s="4">
        <f t="shared" si="1"/>
        <v>34</v>
      </c>
      <c r="V20" s="4">
        <f t="shared" si="1"/>
        <v>228</v>
      </c>
      <c r="W20" s="4">
        <f t="shared" si="1"/>
        <v>173</v>
      </c>
      <c r="X20" s="4">
        <f t="shared" si="1"/>
        <v>8</v>
      </c>
      <c r="AA20">
        <f t="shared" si="4"/>
        <v>944356560</v>
      </c>
      <c r="AB20">
        <v>1</v>
      </c>
      <c r="AC20" s="5">
        <f t="shared" si="5"/>
        <v>41</v>
      </c>
      <c r="AF20">
        <f t="shared" si="16"/>
        <v>944356560</v>
      </c>
      <c r="AG20">
        <v>1</v>
      </c>
      <c r="AH20" s="5">
        <f t="shared" si="17"/>
        <v>60</v>
      </c>
      <c r="AK20">
        <f t="shared" si="6"/>
        <v>944356560</v>
      </c>
      <c r="AL20">
        <v>1</v>
      </c>
      <c r="AM20" s="5">
        <f t="shared" si="7"/>
        <v>1</v>
      </c>
      <c r="AP20">
        <f t="shared" si="8"/>
        <v>944356560</v>
      </c>
      <c r="AQ20">
        <v>1</v>
      </c>
      <c r="AR20" s="5">
        <f t="shared" si="9"/>
        <v>59</v>
      </c>
      <c r="AU20">
        <f t="shared" si="10"/>
        <v>944356560</v>
      </c>
      <c r="AV20">
        <v>1</v>
      </c>
      <c r="AW20" s="5">
        <f t="shared" si="11"/>
        <v>34</v>
      </c>
      <c r="AZ20">
        <f t="shared" si="12"/>
        <v>944356560</v>
      </c>
      <c r="BA20">
        <v>1</v>
      </c>
      <c r="BB20" s="5">
        <f t="shared" si="13"/>
        <v>228</v>
      </c>
      <c r="BE20">
        <f t="shared" si="18"/>
        <v>944356560</v>
      </c>
      <c r="BF20">
        <v>1</v>
      </c>
      <c r="BG20" s="5">
        <f t="shared" si="19"/>
        <v>173</v>
      </c>
      <c r="BJ20">
        <f t="shared" si="14"/>
        <v>944356560</v>
      </c>
      <c r="BK20">
        <v>1</v>
      </c>
      <c r="BL20" s="5">
        <f t="shared" si="15"/>
        <v>8</v>
      </c>
    </row>
    <row r="21" spans="1:64" x14ac:dyDescent="0.3">
      <c r="A21">
        <v>944356559</v>
      </c>
      <c r="B21" t="s">
        <v>48</v>
      </c>
      <c r="C21" t="s">
        <v>34</v>
      </c>
      <c r="D21" t="s">
        <v>17</v>
      </c>
      <c r="E21" t="s">
        <v>18</v>
      </c>
      <c r="F21" s="2">
        <v>250476.07</v>
      </c>
      <c r="G21" s="2">
        <v>164240.26999999999</v>
      </c>
      <c r="H21" s="2">
        <v>0</v>
      </c>
      <c r="I21" s="2">
        <v>0</v>
      </c>
      <c r="J21" s="2">
        <v>164240.26999999999</v>
      </c>
      <c r="K21">
        <v>0</v>
      </c>
      <c r="L21">
        <v>65.569999999999993</v>
      </c>
      <c r="M21" s="1">
        <v>44018</v>
      </c>
      <c r="O21" s="2">
        <f t="shared" si="2"/>
        <v>16424.026999999998</v>
      </c>
      <c r="Q21" s="4">
        <f t="shared" si="20"/>
        <v>16</v>
      </c>
      <c r="R21" s="4">
        <f t="shared" ref="R21:X55" si="21">ROUNDDOWN(($O21/8/R$2),0)</f>
        <v>23</v>
      </c>
      <c r="S21" s="4">
        <f t="shared" si="21"/>
        <v>0</v>
      </c>
      <c r="T21" s="4">
        <f t="shared" si="21"/>
        <v>23</v>
      </c>
      <c r="U21" s="4">
        <f t="shared" si="21"/>
        <v>13</v>
      </c>
      <c r="V21" s="4">
        <f t="shared" si="21"/>
        <v>89</v>
      </c>
      <c r="W21" s="4">
        <f t="shared" si="21"/>
        <v>68</v>
      </c>
      <c r="X21" s="4">
        <f t="shared" si="21"/>
        <v>3</v>
      </c>
      <c r="AA21">
        <f t="shared" si="4"/>
        <v>944356559</v>
      </c>
      <c r="AB21">
        <v>1</v>
      </c>
      <c r="AC21" s="5">
        <f t="shared" si="5"/>
        <v>16</v>
      </c>
      <c r="AF21">
        <f t="shared" si="16"/>
        <v>944356559</v>
      </c>
      <c r="AG21">
        <v>1</v>
      </c>
      <c r="AH21" s="5">
        <f t="shared" si="17"/>
        <v>23</v>
      </c>
      <c r="AK21">
        <f t="shared" si="6"/>
        <v>944356559</v>
      </c>
      <c r="AL21">
        <v>1</v>
      </c>
      <c r="AM21" s="5">
        <f t="shared" si="7"/>
        <v>0</v>
      </c>
      <c r="AP21">
        <f t="shared" si="8"/>
        <v>944356559</v>
      </c>
      <c r="AQ21">
        <v>1</v>
      </c>
      <c r="AR21" s="5">
        <f t="shared" si="9"/>
        <v>23</v>
      </c>
      <c r="AU21">
        <f t="shared" si="10"/>
        <v>944356559</v>
      </c>
      <c r="AV21">
        <v>1</v>
      </c>
      <c r="AW21" s="5">
        <f t="shared" si="11"/>
        <v>13</v>
      </c>
      <c r="AZ21">
        <f t="shared" si="12"/>
        <v>944356559</v>
      </c>
      <c r="BA21">
        <v>1</v>
      </c>
      <c r="BB21" s="5">
        <f t="shared" si="13"/>
        <v>89</v>
      </c>
      <c r="BE21">
        <f t="shared" si="18"/>
        <v>944356559</v>
      </c>
      <c r="BF21">
        <v>1</v>
      </c>
      <c r="BG21" s="5">
        <f t="shared" si="19"/>
        <v>68</v>
      </c>
      <c r="BJ21">
        <f t="shared" si="14"/>
        <v>944356559</v>
      </c>
      <c r="BK21">
        <v>1</v>
      </c>
      <c r="BL21" s="5">
        <f t="shared" si="15"/>
        <v>3</v>
      </c>
    </row>
    <row r="22" spans="1:64" x14ac:dyDescent="0.3">
      <c r="A22">
        <v>944356562</v>
      </c>
      <c r="B22" t="s">
        <v>135</v>
      </c>
      <c r="C22" t="s">
        <v>16</v>
      </c>
      <c r="D22" t="s">
        <v>17</v>
      </c>
      <c r="E22" t="s">
        <v>18</v>
      </c>
      <c r="F22" s="2">
        <v>111773.95</v>
      </c>
      <c r="G22" s="2">
        <v>58607.07</v>
      </c>
      <c r="H22" s="2">
        <v>0</v>
      </c>
      <c r="I22" s="2">
        <v>0</v>
      </c>
      <c r="J22" s="2">
        <v>58607.07</v>
      </c>
      <c r="K22">
        <v>0</v>
      </c>
      <c r="L22">
        <v>52.43</v>
      </c>
      <c r="M22" s="1">
        <v>44001</v>
      </c>
      <c r="O22" s="2">
        <f t="shared" si="2"/>
        <v>5860.7070000000003</v>
      </c>
      <c r="Q22" s="4">
        <f t="shared" si="20"/>
        <v>5</v>
      </c>
      <c r="R22" s="4">
        <f t="shared" si="21"/>
        <v>8</v>
      </c>
      <c r="S22" s="4">
        <f t="shared" si="21"/>
        <v>0</v>
      </c>
      <c r="T22" s="4">
        <f t="shared" si="21"/>
        <v>8</v>
      </c>
      <c r="U22" s="4">
        <f t="shared" si="21"/>
        <v>4</v>
      </c>
      <c r="V22" s="4">
        <f t="shared" si="21"/>
        <v>32</v>
      </c>
      <c r="W22" s="4">
        <f t="shared" si="21"/>
        <v>24</v>
      </c>
      <c r="X22" s="4">
        <f t="shared" si="21"/>
        <v>1</v>
      </c>
      <c r="AA22">
        <f t="shared" si="4"/>
        <v>944356562</v>
      </c>
      <c r="AB22">
        <v>1</v>
      </c>
      <c r="AC22" s="5">
        <f t="shared" si="5"/>
        <v>5</v>
      </c>
      <c r="AF22">
        <f t="shared" si="16"/>
        <v>944356562</v>
      </c>
      <c r="AG22">
        <v>1</v>
      </c>
      <c r="AH22" s="5">
        <f t="shared" si="17"/>
        <v>8</v>
      </c>
      <c r="AK22">
        <f t="shared" si="6"/>
        <v>944356562</v>
      </c>
      <c r="AL22">
        <v>1</v>
      </c>
      <c r="AM22" s="5">
        <f t="shared" si="7"/>
        <v>0</v>
      </c>
      <c r="AP22">
        <f t="shared" si="8"/>
        <v>944356562</v>
      </c>
      <c r="AQ22">
        <v>1</v>
      </c>
      <c r="AR22" s="5">
        <f t="shared" si="9"/>
        <v>8</v>
      </c>
      <c r="AU22">
        <f t="shared" si="10"/>
        <v>944356562</v>
      </c>
      <c r="AV22">
        <v>1</v>
      </c>
      <c r="AW22" s="5">
        <f t="shared" si="11"/>
        <v>4</v>
      </c>
      <c r="AZ22">
        <f t="shared" si="12"/>
        <v>944356562</v>
      </c>
      <c r="BA22">
        <v>1</v>
      </c>
      <c r="BB22" s="5">
        <f t="shared" si="13"/>
        <v>32</v>
      </c>
      <c r="BE22">
        <f t="shared" si="18"/>
        <v>944356562</v>
      </c>
      <c r="BF22">
        <v>1</v>
      </c>
      <c r="BG22" s="5">
        <f t="shared" si="19"/>
        <v>24</v>
      </c>
      <c r="BJ22">
        <f t="shared" si="14"/>
        <v>944356562</v>
      </c>
      <c r="BK22">
        <v>1</v>
      </c>
      <c r="BL22" s="5">
        <f t="shared" si="15"/>
        <v>1</v>
      </c>
    </row>
    <row r="23" spans="1:64" x14ac:dyDescent="0.3">
      <c r="A23">
        <v>944356564</v>
      </c>
      <c r="B23" t="s">
        <v>53</v>
      </c>
      <c r="C23" t="s">
        <v>19</v>
      </c>
      <c r="D23" t="s">
        <v>17</v>
      </c>
      <c r="E23" t="s">
        <v>18</v>
      </c>
      <c r="F23" s="2">
        <v>573634.02</v>
      </c>
      <c r="G23" s="2">
        <v>434837.81</v>
      </c>
      <c r="H23" s="2">
        <v>0</v>
      </c>
      <c r="I23" s="2">
        <v>0</v>
      </c>
      <c r="J23" s="2">
        <v>434837.81</v>
      </c>
      <c r="K23">
        <v>0</v>
      </c>
      <c r="L23">
        <v>75.8</v>
      </c>
      <c r="M23" s="1">
        <v>44000</v>
      </c>
      <c r="O23" s="2">
        <f t="shared" si="2"/>
        <v>43483.781000000003</v>
      </c>
      <c r="Q23" s="4">
        <f t="shared" si="20"/>
        <v>42</v>
      </c>
      <c r="R23" s="4">
        <f t="shared" si="21"/>
        <v>62</v>
      </c>
      <c r="S23" s="4">
        <f t="shared" si="21"/>
        <v>1</v>
      </c>
      <c r="T23" s="4">
        <f t="shared" si="21"/>
        <v>62</v>
      </c>
      <c r="U23" s="4">
        <f t="shared" si="21"/>
        <v>36</v>
      </c>
      <c r="V23" s="4">
        <f t="shared" si="21"/>
        <v>237</v>
      </c>
      <c r="W23" s="4">
        <f t="shared" si="21"/>
        <v>180</v>
      </c>
      <c r="X23" s="4">
        <f t="shared" si="21"/>
        <v>8</v>
      </c>
      <c r="AA23">
        <f t="shared" si="4"/>
        <v>944356564</v>
      </c>
      <c r="AB23">
        <v>1</v>
      </c>
      <c r="AC23" s="5">
        <f t="shared" si="5"/>
        <v>42</v>
      </c>
      <c r="AF23">
        <f t="shared" si="16"/>
        <v>944356564</v>
      </c>
      <c r="AG23">
        <v>1</v>
      </c>
      <c r="AH23" s="5">
        <f t="shared" si="17"/>
        <v>62</v>
      </c>
      <c r="AK23">
        <f t="shared" si="6"/>
        <v>944356564</v>
      </c>
      <c r="AL23">
        <v>1</v>
      </c>
      <c r="AM23" s="5">
        <f t="shared" si="7"/>
        <v>1</v>
      </c>
      <c r="AP23">
        <f t="shared" si="8"/>
        <v>944356564</v>
      </c>
      <c r="AQ23">
        <v>1</v>
      </c>
      <c r="AR23" s="5">
        <f t="shared" si="9"/>
        <v>62</v>
      </c>
      <c r="AU23">
        <f t="shared" si="10"/>
        <v>944356564</v>
      </c>
      <c r="AV23">
        <v>1</v>
      </c>
      <c r="AW23" s="5">
        <f t="shared" si="11"/>
        <v>36</v>
      </c>
      <c r="AZ23">
        <f t="shared" si="12"/>
        <v>944356564</v>
      </c>
      <c r="BA23">
        <v>1</v>
      </c>
      <c r="BB23" s="5">
        <f t="shared" si="13"/>
        <v>237</v>
      </c>
      <c r="BE23">
        <f t="shared" si="18"/>
        <v>944356564</v>
      </c>
      <c r="BF23">
        <v>1</v>
      </c>
      <c r="BG23" s="5">
        <f t="shared" si="19"/>
        <v>180</v>
      </c>
      <c r="BJ23">
        <f t="shared" si="14"/>
        <v>944356564</v>
      </c>
      <c r="BK23">
        <v>1</v>
      </c>
      <c r="BL23" s="5">
        <f t="shared" si="15"/>
        <v>8</v>
      </c>
    </row>
    <row r="24" spans="1:64" x14ac:dyDescent="0.3">
      <c r="A24">
        <v>944356567</v>
      </c>
      <c r="B24" t="s">
        <v>144</v>
      </c>
      <c r="C24" t="s">
        <v>19</v>
      </c>
      <c r="D24" t="s">
        <v>17</v>
      </c>
      <c r="E24" t="s">
        <v>18</v>
      </c>
      <c r="F24" s="2">
        <v>94044.64</v>
      </c>
      <c r="G24" s="2">
        <v>55852.26</v>
      </c>
      <c r="H24" s="2">
        <v>0</v>
      </c>
      <c r="I24" s="2">
        <v>0</v>
      </c>
      <c r="J24" s="2">
        <v>55852.26</v>
      </c>
      <c r="K24">
        <v>0</v>
      </c>
      <c r="L24">
        <v>59.39</v>
      </c>
      <c r="M24" s="1">
        <v>44004</v>
      </c>
      <c r="O24" s="2">
        <f t="shared" si="2"/>
        <v>5585.2260000000006</v>
      </c>
      <c r="Q24" s="4">
        <f t="shared" si="20"/>
        <v>5</v>
      </c>
      <c r="R24" s="4">
        <f t="shared" si="21"/>
        <v>8</v>
      </c>
      <c r="S24" s="4">
        <f t="shared" si="21"/>
        <v>0</v>
      </c>
      <c r="T24" s="4">
        <f t="shared" si="21"/>
        <v>7</v>
      </c>
      <c r="U24" s="4">
        <f t="shared" si="21"/>
        <v>4</v>
      </c>
      <c r="V24" s="4">
        <f t="shared" si="21"/>
        <v>30</v>
      </c>
      <c r="W24" s="4">
        <f t="shared" si="21"/>
        <v>23</v>
      </c>
      <c r="X24" s="4">
        <f t="shared" si="21"/>
        <v>1</v>
      </c>
      <c r="AA24">
        <f t="shared" si="4"/>
        <v>944356567</v>
      </c>
      <c r="AB24">
        <v>1</v>
      </c>
      <c r="AC24" s="5">
        <f t="shared" si="5"/>
        <v>5</v>
      </c>
      <c r="AF24">
        <f t="shared" si="16"/>
        <v>944356567</v>
      </c>
      <c r="AG24">
        <v>1</v>
      </c>
      <c r="AH24" s="5">
        <f t="shared" si="17"/>
        <v>8</v>
      </c>
      <c r="AK24">
        <f t="shared" si="6"/>
        <v>944356567</v>
      </c>
      <c r="AL24">
        <v>1</v>
      </c>
      <c r="AM24" s="5">
        <f t="shared" si="7"/>
        <v>0</v>
      </c>
      <c r="AP24">
        <f t="shared" si="8"/>
        <v>944356567</v>
      </c>
      <c r="AQ24">
        <v>1</v>
      </c>
      <c r="AR24" s="5">
        <f t="shared" si="9"/>
        <v>7</v>
      </c>
      <c r="AU24">
        <f t="shared" si="10"/>
        <v>944356567</v>
      </c>
      <c r="AV24">
        <v>1</v>
      </c>
      <c r="AW24" s="5">
        <f t="shared" si="11"/>
        <v>4</v>
      </c>
      <c r="AZ24">
        <f t="shared" si="12"/>
        <v>944356567</v>
      </c>
      <c r="BA24">
        <v>1</v>
      </c>
      <c r="BB24" s="5">
        <f t="shared" si="13"/>
        <v>30</v>
      </c>
      <c r="BE24">
        <f t="shared" si="18"/>
        <v>944356567</v>
      </c>
      <c r="BF24">
        <v>1</v>
      </c>
      <c r="BG24" s="5">
        <f t="shared" si="19"/>
        <v>23</v>
      </c>
      <c r="BJ24">
        <f t="shared" si="14"/>
        <v>944356567</v>
      </c>
      <c r="BK24">
        <v>1</v>
      </c>
      <c r="BL24" s="5">
        <f t="shared" si="15"/>
        <v>1</v>
      </c>
    </row>
    <row r="25" spans="1:64" x14ac:dyDescent="0.3">
      <c r="A25">
        <v>944356568</v>
      </c>
      <c r="B25" t="s">
        <v>124</v>
      </c>
      <c r="C25" t="s">
        <v>19</v>
      </c>
      <c r="D25" t="s">
        <v>17</v>
      </c>
      <c r="E25" t="s">
        <v>18</v>
      </c>
      <c r="F25" s="2">
        <v>134150.57999999999</v>
      </c>
      <c r="G25" s="2">
        <v>79079.33</v>
      </c>
      <c r="H25" s="2">
        <v>0</v>
      </c>
      <c r="I25" s="2">
        <v>0</v>
      </c>
      <c r="J25" s="2">
        <v>79079.33</v>
      </c>
      <c r="K25">
        <v>0</v>
      </c>
      <c r="L25">
        <v>58.95</v>
      </c>
      <c r="M25" s="1">
        <v>44001</v>
      </c>
      <c r="O25" s="2">
        <f t="shared" si="2"/>
        <v>7907.9330000000009</v>
      </c>
      <c r="Q25" s="4">
        <f t="shared" si="20"/>
        <v>7</v>
      </c>
      <c r="R25" s="4">
        <f t="shared" si="21"/>
        <v>11</v>
      </c>
      <c r="S25" s="4">
        <f t="shared" si="21"/>
        <v>0</v>
      </c>
      <c r="T25" s="4">
        <f t="shared" si="21"/>
        <v>11</v>
      </c>
      <c r="U25" s="4">
        <f t="shared" si="21"/>
        <v>6</v>
      </c>
      <c r="V25" s="4">
        <f t="shared" si="21"/>
        <v>43</v>
      </c>
      <c r="W25" s="4">
        <f t="shared" si="21"/>
        <v>32</v>
      </c>
      <c r="X25" s="4">
        <f t="shared" si="21"/>
        <v>1</v>
      </c>
      <c r="AA25">
        <f t="shared" si="4"/>
        <v>944356568</v>
      </c>
      <c r="AB25">
        <v>1</v>
      </c>
      <c r="AC25" s="5">
        <f t="shared" si="5"/>
        <v>7</v>
      </c>
      <c r="AF25">
        <f t="shared" si="16"/>
        <v>944356568</v>
      </c>
      <c r="AG25">
        <v>1</v>
      </c>
      <c r="AH25" s="5">
        <f t="shared" si="17"/>
        <v>11</v>
      </c>
      <c r="AK25">
        <f t="shared" si="6"/>
        <v>944356568</v>
      </c>
      <c r="AL25">
        <v>1</v>
      </c>
      <c r="AM25" s="5">
        <f t="shared" si="7"/>
        <v>0</v>
      </c>
      <c r="AP25">
        <f t="shared" si="8"/>
        <v>944356568</v>
      </c>
      <c r="AQ25">
        <v>1</v>
      </c>
      <c r="AR25" s="5">
        <f t="shared" si="9"/>
        <v>11</v>
      </c>
      <c r="AU25">
        <f t="shared" si="10"/>
        <v>944356568</v>
      </c>
      <c r="AV25">
        <v>1</v>
      </c>
      <c r="AW25" s="5">
        <f t="shared" si="11"/>
        <v>6</v>
      </c>
      <c r="AZ25">
        <f t="shared" si="12"/>
        <v>944356568</v>
      </c>
      <c r="BA25">
        <v>1</v>
      </c>
      <c r="BB25" s="5">
        <f t="shared" si="13"/>
        <v>43</v>
      </c>
      <c r="BE25">
        <f t="shared" si="18"/>
        <v>944356568</v>
      </c>
      <c r="BF25">
        <v>1</v>
      </c>
      <c r="BG25" s="5">
        <f t="shared" si="19"/>
        <v>32</v>
      </c>
      <c r="BJ25">
        <f t="shared" si="14"/>
        <v>944356568</v>
      </c>
      <c r="BK25">
        <v>1</v>
      </c>
      <c r="BL25" s="5">
        <f t="shared" si="15"/>
        <v>1</v>
      </c>
    </row>
    <row r="26" spans="1:64" x14ac:dyDescent="0.3">
      <c r="A26">
        <v>944353569</v>
      </c>
      <c r="B26" t="s">
        <v>162</v>
      </c>
      <c r="C26" t="s">
        <v>19</v>
      </c>
      <c r="D26" t="s">
        <v>17</v>
      </c>
      <c r="E26" t="s">
        <v>18</v>
      </c>
      <c r="F26" s="2">
        <v>50302.720000000001</v>
      </c>
      <c r="G26" s="2">
        <v>30850.01</v>
      </c>
      <c r="H26" s="2">
        <v>0</v>
      </c>
      <c r="I26" s="2">
        <v>0</v>
      </c>
      <c r="J26" s="2">
        <v>30850.01</v>
      </c>
      <c r="K26">
        <v>0</v>
      </c>
      <c r="L26">
        <v>61.33</v>
      </c>
      <c r="M26" s="1">
        <v>44047</v>
      </c>
      <c r="O26" s="2">
        <f t="shared" si="2"/>
        <v>3085.0010000000002</v>
      </c>
      <c r="Q26" s="4">
        <f t="shared" si="20"/>
        <v>3</v>
      </c>
      <c r="R26" s="4">
        <f t="shared" si="21"/>
        <v>4</v>
      </c>
      <c r="S26" s="4">
        <f t="shared" si="21"/>
        <v>0</v>
      </c>
      <c r="T26" s="4">
        <f t="shared" si="21"/>
        <v>4</v>
      </c>
      <c r="U26" s="4">
        <f t="shared" si="21"/>
        <v>2</v>
      </c>
      <c r="V26" s="4">
        <f t="shared" si="21"/>
        <v>16</v>
      </c>
      <c r="W26" s="4">
        <f t="shared" si="21"/>
        <v>12</v>
      </c>
      <c r="X26" s="4">
        <f t="shared" si="21"/>
        <v>0</v>
      </c>
      <c r="AA26">
        <f t="shared" si="4"/>
        <v>944353569</v>
      </c>
      <c r="AB26">
        <v>1</v>
      </c>
      <c r="AC26" s="5">
        <f t="shared" si="5"/>
        <v>3</v>
      </c>
      <c r="AF26">
        <f t="shared" si="16"/>
        <v>944353569</v>
      </c>
      <c r="AG26">
        <v>1</v>
      </c>
      <c r="AH26" s="5">
        <f t="shared" si="17"/>
        <v>4</v>
      </c>
      <c r="AK26">
        <f t="shared" si="6"/>
        <v>944353569</v>
      </c>
      <c r="AL26">
        <v>1</v>
      </c>
      <c r="AM26" s="5">
        <f t="shared" si="7"/>
        <v>0</v>
      </c>
      <c r="AP26">
        <f t="shared" si="8"/>
        <v>944353569</v>
      </c>
      <c r="AQ26">
        <v>1</v>
      </c>
      <c r="AR26" s="5">
        <f t="shared" si="9"/>
        <v>4</v>
      </c>
      <c r="AU26">
        <f t="shared" si="10"/>
        <v>944353569</v>
      </c>
      <c r="AV26">
        <v>1</v>
      </c>
      <c r="AW26" s="5">
        <f t="shared" si="11"/>
        <v>2</v>
      </c>
      <c r="AZ26">
        <f t="shared" si="12"/>
        <v>944353569</v>
      </c>
      <c r="BA26">
        <v>1</v>
      </c>
      <c r="BB26" s="5">
        <f t="shared" si="13"/>
        <v>16</v>
      </c>
      <c r="BE26">
        <f t="shared" si="18"/>
        <v>944353569</v>
      </c>
      <c r="BF26">
        <v>1</v>
      </c>
      <c r="BG26" s="5">
        <f t="shared" si="19"/>
        <v>12</v>
      </c>
      <c r="BJ26">
        <f t="shared" si="14"/>
        <v>944353569</v>
      </c>
      <c r="BK26">
        <v>1</v>
      </c>
      <c r="BL26" s="5">
        <f t="shared" si="15"/>
        <v>0</v>
      </c>
    </row>
    <row r="27" spans="1:64" x14ac:dyDescent="0.3">
      <c r="A27">
        <v>945230677</v>
      </c>
      <c r="B27" t="s">
        <v>162</v>
      </c>
      <c r="C27" t="s">
        <v>132</v>
      </c>
      <c r="D27" t="s">
        <v>17</v>
      </c>
      <c r="E27" t="s">
        <v>18</v>
      </c>
      <c r="F27" s="2">
        <v>3698.07</v>
      </c>
      <c r="G27" s="2">
        <v>3698.07</v>
      </c>
      <c r="H27" s="2">
        <v>0</v>
      </c>
      <c r="I27" s="2">
        <v>0</v>
      </c>
      <c r="J27" s="2">
        <v>3698.07</v>
      </c>
      <c r="K27">
        <v>0</v>
      </c>
      <c r="L27">
        <v>100</v>
      </c>
      <c r="M27" s="1">
        <v>44251</v>
      </c>
      <c r="O27" s="2">
        <f t="shared" si="2"/>
        <v>369.80700000000002</v>
      </c>
      <c r="Q27" s="4">
        <f t="shared" si="20"/>
        <v>0</v>
      </c>
      <c r="R27" s="4">
        <f t="shared" si="21"/>
        <v>0</v>
      </c>
      <c r="S27" s="4">
        <f t="shared" si="21"/>
        <v>0</v>
      </c>
      <c r="T27" s="4">
        <f t="shared" si="21"/>
        <v>0</v>
      </c>
      <c r="U27" s="4">
        <f t="shared" si="21"/>
        <v>0</v>
      </c>
      <c r="V27" s="4">
        <f t="shared" si="21"/>
        <v>2</v>
      </c>
      <c r="W27" s="4">
        <f t="shared" si="21"/>
        <v>1</v>
      </c>
      <c r="X27" s="4">
        <f t="shared" si="21"/>
        <v>0</v>
      </c>
      <c r="AA27">
        <f t="shared" si="4"/>
        <v>945230677</v>
      </c>
      <c r="AB27">
        <v>1</v>
      </c>
      <c r="AC27" s="5">
        <f t="shared" si="5"/>
        <v>0</v>
      </c>
      <c r="AF27">
        <f t="shared" si="16"/>
        <v>945230677</v>
      </c>
      <c r="AG27">
        <v>1</v>
      </c>
      <c r="AH27" s="5">
        <f t="shared" si="17"/>
        <v>0</v>
      </c>
      <c r="AK27">
        <f t="shared" si="6"/>
        <v>945230677</v>
      </c>
      <c r="AL27">
        <v>1</v>
      </c>
      <c r="AM27" s="5">
        <f t="shared" si="7"/>
        <v>0</v>
      </c>
      <c r="AP27">
        <f t="shared" si="8"/>
        <v>945230677</v>
      </c>
      <c r="AQ27">
        <v>1</v>
      </c>
      <c r="AR27" s="5">
        <f t="shared" si="9"/>
        <v>0</v>
      </c>
      <c r="AU27">
        <f t="shared" si="10"/>
        <v>945230677</v>
      </c>
      <c r="AV27">
        <v>1</v>
      </c>
      <c r="AW27" s="5">
        <f t="shared" si="11"/>
        <v>0</v>
      </c>
      <c r="AZ27">
        <f t="shared" si="12"/>
        <v>945230677</v>
      </c>
      <c r="BA27">
        <v>1</v>
      </c>
      <c r="BB27" s="5">
        <f t="shared" si="13"/>
        <v>2</v>
      </c>
      <c r="BE27">
        <f t="shared" si="18"/>
        <v>945230677</v>
      </c>
      <c r="BF27">
        <v>1</v>
      </c>
      <c r="BG27" s="5">
        <f t="shared" si="19"/>
        <v>1</v>
      </c>
      <c r="BJ27">
        <f t="shared" si="14"/>
        <v>945230677</v>
      </c>
      <c r="BK27">
        <v>1</v>
      </c>
      <c r="BL27" s="5">
        <f t="shared" si="15"/>
        <v>0</v>
      </c>
    </row>
    <row r="28" spans="1:64" x14ac:dyDescent="0.3">
      <c r="A28">
        <v>944353551</v>
      </c>
      <c r="B28" t="s">
        <v>175</v>
      </c>
      <c r="C28" t="s">
        <v>19</v>
      </c>
      <c r="D28" t="s">
        <v>17</v>
      </c>
      <c r="E28" t="s">
        <v>18</v>
      </c>
      <c r="F28" s="2">
        <v>31853.94</v>
      </c>
      <c r="G28" s="2">
        <v>21839.41</v>
      </c>
      <c r="H28" s="2">
        <v>0</v>
      </c>
      <c r="I28" s="2">
        <v>0</v>
      </c>
      <c r="J28" s="2">
        <v>21839.41</v>
      </c>
      <c r="K28">
        <v>0</v>
      </c>
      <c r="L28">
        <v>68.56</v>
      </c>
      <c r="M28" s="1">
        <v>44025</v>
      </c>
      <c r="O28" s="2">
        <f t="shared" si="2"/>
        <v>2183.9410000000003</v>
      </c>
      <c r="Q28" s="4">
        <f t="shared" si="20"/>
        <v>2</v>
      </c>
      <c r="R28" s="4">
        <f t="shared" si="21"/>
        <v>3</v>
      </c>
      <c r="S28" s="4">
        <f t="shared" si="21"/>
        <v>0</v>
      </c>
      <c r="T28" s="4">
        <f t="shared" si="21"/>
        <v>3</v>
      </c>
      <c r="U28" s="4">
        <f t="shared" si="21"/>
        <v>1</v>
      </c>
      <c r="V28" s="4">
        <f t="shared" si="21"/>
        <v>11</v>
      </c>
      <c r="W28" s="4">
        <f t="shared" si="21"/>
        <v>9</v>
      </c>
      <c r="X28" s="4">
        <f t="shared" si="21"/>
        <v>0</v>
      </c>
      <c r="AA28">
        <f t="shared" si="4"/>
        <v>944353551</v>
      </c>
      <c r="AB28">
        <v>1</v>
      </c>
      <c r="AC28" s="5">
        <f t="shared" si="5"/>
        <v>2</v>
      </c>
      <c r="AF28">
        <f t="shared" si="16"/>
        <v>944353551</v>
      </c>
      <c r="AG28">
        <v>1</v>
      </c>
      <c r="AH28" s="5">
        <f t="shared" si="17"/>
        <v>3</v>
      </c>
      <c r="AK28">
        <f t="shared" si="6"/>
        <v>944353551</v>
      </c>
      <c r="AL28">
        <v>1</v>
      </c>
      <c r="AM28" s="5">
        <f t="shared" si="7"/>
        <v>0</v>
      </c>
      <c r="AP28">
        <f t="shared" si="8"/>
        <v>944353551</v>
      </c>
      <c r="AQ28">
        <v>1</v>
      </c>
      <c r="AR28" s="5">
        <f t="shared" si="9"/>
        <v>3</v>
      </c>
      <c r="AU28">
        <f t="shared" si="10"/>
        <v>944353551</v>
      </c>
      <c r="AV28">
        <v>1</v>
      </c>
      <c r="AW28" s="5">
        <f t="shared" si="11"/>
        <v>1</v>
      </c>
      <c r="AZ28">
        <f t="shared" si="12"/>
        <v>944353551</v>
      </c>
      <c r="BA28">
        <v>1</v>
      </c>
      <c r="BB28" s="5">
        <f t="shared" si="13"/>
        <v>11</v>
      </c>
      <c r="BE28">
        <f t="shared" si="18"/>
        <v>944353551</v>
      </c>
      <c r="BF28">
        <v>1</v>
      </c>
      <c r="BG28" s="5">
        <f t="shared" si="19"/>
        <v>9</v>
      </c>
      <c r="BJ28">
        <f t="shared" si="14"/>
        <v>944353551</v>
      </c>
      <c r="BK28">
        <v>1</v>
      </c>
      <c r="BL28" s="5">
        <f t="shared" si="15"/>
        <v>0</v>
      </c>
    </row>
    <row r="29" spans="1:64" x14ac:dyDescent="0.3">
      <c r="A29">
        <v>944356583</v>
      </c>
      <c r="B29" t="s">
        <v>97</v>
      </c>
      <c r="C29" t="s">
        <v>39</v>
      </c>
      <c r="D29" t="s">
        <v>17</v>
      </c>
      <c r="E29" t="s">
        <v>18</v>
      </c>
      <c r="F29" s="2">
        <v>259194.33</v>
      </c>
      <c r="G29" s="2">
        <v>151323.68</v>
      </c>
      <c r="H29" s="2">
        <v>0</v>
      </c>
      <c r="I29" s="2">
        <v>27305.84</v>
      </c>
      <c r="J29" s="2">
        <v>178629.52</v>
      </c>
      <c r="K29">
        <v>0</v>
      </c>
      <c r="L29">
        <v>68.92</v>
      </c>
      <c r="M29" s="1">
        <v>44000</v>
      </c>
      <c r="O29" s="2">
        <f t="shared" si="2"/>
        <v>17862.952000000001</v>
      </c>
      <c r="Q29" s="4">
        <f t="shared" si="20"/>
        <v>17</v>
      </c>
      <c r="R29" s="4">
        <f t="shared" si="21"/>
        <v>25</v>
      </c>
      <c r="S29" s="4">
        <f t="shared" si="21"/>
        <v>0</v>
      </c>
      <c r="T29" s="4">
        <f t="shared" si="21"/>
        <v>25</v>
      </c>
      <c r="U29" s="4">
        <f t="shared" si="21"/>
        <v>14</v>
      </c>
      <c r="V29" s="4">
        <f t="shared" si="21"/>
        <v>97</v>
      </c>
      <c r="W29" s="4">
        <f t="shared" si="21"/>
        <v>74</v>
      </c>
      <c r="X29" s="4">
        <f t="shared" si="21"/>
        <v>3</v>
      </c>
      <c r="AA29">
        <f t="shared" si="4"/>
        <v>944356583</v>
      </c>
      <c r="AB29">
        <v>1</v>
      </c>
      <c r="AC29" s="5">
        <f t="shared" si="5"/>
        <v>17</v>
      </c>
      <c r="AF29">
        <f t="shared" si="16"/>
        <v>944356583</v>
      </c>
      <c r="AG29">
        <v>1</v>
      </c>
      <c r="AH29" s="5">
        <f t="shared" si="17"/>
        <v>25</v>
      </c>
      <c r="AK29">
        <f t="shared" si="6"/>
        <v>944356583</v>
      </c>
      <c r="AL29">
        <v>1</v>
      </c>
      <c r="AM29" s="5">
        <f t="shared" si="7"/>
        <v>0</v>
      </c>
      <c r="AP29">
        <f t="shared" si="8"/>
        <v>944356583</v>
      </c>
      <c r="AQ29">
        <v>1</v>
      </c>
      <c r="AR29" s="5">
        <f t="shared" si="9"/>
        <v>25</v>
      </c>
      <c r="AU29">
        <f t="shared" si="10"/>
        <v>944356583</v>
      </c>
      <c r="AV29">
        <v>1</v>
      </c>
      <c r="AW29" s="5">
        <f t="shared" si="11"/>
        <v>14</v>
      </c>
      <c r="AZ29">
        <f t="shared" si="12"/>
        <v>944356583</v>
      </c>
      <c r="BA29">
        <v>1</v>
      </c>
      <c r="BB29" s="5">
        <f t="shared" si="13"/>
        <v>97</v>
      </c>
      <c r="BE29">
        <f t="shared" si="18"/>
        <v>944356583</v>
      </c>
      <c r="BF29">
        <v>1</v>
      </c>
      <c r="BG29" s="5">
        <f t="shared" si="19"/>
        <v>74</v>
      </c>
      <c r="BJ29">
        <f t="shared" si="14"/>
        <v>944356583</v>
      </c>
      <c r="BK29">
        <v>1</v>
      </c>
      <c r="BL29" s="5">
        <f t="shared" si="15"/>
        <v>3</v>
      </c>
    </row>
    <row r="30" spans="1:64" x14ac:dyDescent="0.3">
      <c r="A30">
        <v>944356580</v>
      </c>
      <c r="B30" t="s">
        <v>97</v>
      </c>
      <c r="C30" t="s">
        <v>19</v>
      </c>
      <c r="D30" t="s">
        <v>17</v>
      </c>
      <c r="E30" t="s">
        <v>18</v>
      </c>
      <c r="F30" s="2">
        <v>29290.02</v>
      </c>
      <c r="G30" s="2">
        <v>20315.2</v>
      </c>
      <c r="H30" s="2">
        <v>0</v>
      </c>
      <c r="I30" s="2">
        <v>2103.81</v>
      </c>
      <c r="J30" s="2">
        <v>22419.01</v>
      </c>
      <c r="K30">
        <v>0</v>
      </c>
      <c r="L30">
        <v>76.540000000000006</v>
      </c>
      <c r="M30" s="1">
        <v>44000</v>
      </c>
      <c r="O30" s="2">
        <f t="shared" si="2"/>
        <v>2241.9009999999998</v>
      </c>
      <c r="Q30" s="4">
        <f t="shared" si="20"/>
        <v>2</v>
      </c>
      <c r="R30" s="4">
        <f t="shared" si="21"/>
        <v>3</v>
      </c>
      <c r="S30" s="4">
        <f t="shared" si="21"/>
        <v>0</v>
      </c>
      <c r="T30" s="4">
        <f t="shared" si="21"/>
        <v>3</v>
      </c>
      <c r="U30" s="4">
        <f t="shared" si="21"/>
        <v>1</v>
      </c>
      <c r="V30" s="4">
        <f t="shared" si="21"/>
        <v>12</v>
      </c>
      <c r="W30" s="4">
        <f t="shared" si="21"/>
        <v>9</v>
      </c>
      <c r="X30" s="4">
        <f t="shared" si="21"/>
        <v>0</v>
      </c>
      <c r="AA30">
        <f t="shared" si="4"/>
        <v>944356580</v>
      </c>
      <c r="AB30">
        <v>1</v>
      </c>
      <c r="AC30" s="5">
        <f t="shared" si="5"/>
        <v>2</v>
      </c>
      <c r="AF30">
        <f t="shared" si="16"/>
        <v>944356580</v>
      </c>
      <c r="AG30">
        <v>1</v>
      </c>
      <c r="AH30" s="5">
        <f t="shared" si="17"/>
        <v>3</v>
      </c>
      <c r="AK30">
        <f t="shared" si="6"/>
        <v>944356580</v>
      </c>
      <c r="AL30">
        <v>1</v>
      </c>
      <c r="AM30" s="5">
        <f t="shared" si="7"/>
        <v>0</v>
      </c>
      <c r="AP30">
        <f t="shared" si="8"/>
        <v>944356580</v>
      </c>
      <c r="AQ30">
        <v>1</v>
      </c>
      <c r="AR30" s="5">
        <f t="shared" si="9"/>
        <v>3</v>
      </c>
      <c r="AU30">
        <f t="shared" si="10"/>
        <v>944356580</v>
      </c>
      <c r="AV30">
        <v>1</v>
      </c>
      <c r="AW30" s="5">
        <f t="shared" si="11"/>
        <v>1</v>
      </c>
      <c r="AZ30">
        <f t="shared" si="12"/>
        <v>944356580</v>
      </c>
      <c r="BA30">
        <v>1</v>
      </c>
      <c r="BB30" s="5">
        <f t="shared" si="13"/>
        <v>12</v>
      </c>
      <c r="BE30">
        <f t="shared" si="18"/>
        <v>944356580</v>
      </c>
      <c r="BF30">
        <v>1</v>
      </c>
      <c r="BG30" s="5">
        <f t="shared" si="19"/>
        <v>9</v>
      </c>
      <c r="BJ30">
        <f t="shared" si="14"/>
        <v>944356580</v>
      </c>
      <c r="BK30">
        <v>1</v>
      </c>
      <c r="BL30" s="5">
        <f t="shared" si="15"/>
        <v>0</v>
      </c>
    </row>
    <row r="31" spans="1:64" x14ac:dyDescent="0.3">
      <c r="A31">
        <v>944356586</v>
      </c>
      <c r="B31" t="s">
        <v>89</v>
      </c>
      <c r="C31" t="s">
        <v>19</v>
      </c>
      <c r="D31" t="s">
        <v>17</v>
      </c>
      <c r="E31" t="s">
        <v>18</v>
      </c>
      <c r="F31" s="2">
        <v>302757.93</v>
      </c>
      <c r="G31" s="2">
        <v>180095.34</v>
      </c>
      <c r="H31" s="2">
        <v>0</v>
      </c>
      <c r="I31" s="2">
        <v>0</v>
      </c>
      <c r="J31" s="2">
        <v>180095.34</v>
      </c>
      <c r="K31">
        <v>0</v>
      </c>
      <c r="L31">
        <v>59.48</v>
      </c>
      <c r="M31" s="1">
        <v>44000</v>
      </c>
      <c r="O31" s="2">
        <f t="shared" si="2"/>
        <v>18009.534</v>
      </c>
      <c r="Q31" s="4">
        <f t="shared" si="20"/>
        <v>17</v>
      </c>
      <c r="R31" s="4">
        <f t="shared" si="21"/>
        <v>26</v>
      </c>
      <c r="S31" s="4">
        <f t="shared" si="21"/>
        <v>0</v>
      </c>
      <c r="T31" s="4">
        <f t="shared" si="21"/>
        <v>25</v>
      </c>
      <c r="U31" s="4">
        <f t="shared" si="21"/>
        <v>14</v>
      </c>
      <c r="V31" s="4">
        <f t="shared" si="21"/>
        <v>98</v>
      </c>
      <c r="W31" s="4">
        <f t="shared" si="21"/>
        <v>74</v>
      </c>
      <c r="X31" s="4">
        <f t="shared" si="21"/>
        <v>3</v>
      </c>
      <c r="AA31">
        <f t="shared" si="4"/>
        <v>944356586</v>
      </c>
      <c r="AB31">
        <v>1</v>
      </c>
      <c r="AC31" s="5">
        <f t="shared" si="5"/>
        <v>17</v>
      </c>
      <c r="AF31">
        <f t="shared" si="16"/>
        <v>944356586</v>
      </c>
      <c r="AG31">
        <v>1</v>
      </c>
      <c r="AH31" s="5">
        <f t="shared" si="17"/>
        <v>26</v>
      </c>
      <c r="AK31">
        <f t="shared" si="6"/>
        <v>944356586</v>
      </c>
      <c r="AL31">
        <v>1</v>
      </c>
      <c r="AM31" s="5">
        <f t="shared" si="7"/>
        <v>0</v>
      </c>
      <c r="AP31">
        <f t="shared" si="8"/>
        <v>944356586</v>
      </c>
      <c r="AQ31">
        <v>1</v>
      </c>
      <c r="AR31" s="5">
        <f t="shared" si="9"/>
        <v>25</v>
      </c>
      <c r="AU31">
        <f t="shared" si="10"/>
        <v>944356586</v>
      </c>
      <c r="AV31">
        <v>1</v>
      </c>
      <c r="AW31" s="5">
        <f t="shared" si="11"/>
        <v>14</v>
      </c>
      <c r="AZ31">
        <f t="shared" si="12"/>
        <v>944356586</v>
      </c>
      <c r="BA31">
        <v>1</v>
      </c>
      <c r="BB31" s="5">
        <f t="shared" si="13"/>
        <v>98</v>
      </c>
      <c r="BE31">
        <f t="shared" si="18"/>
        <v>944356586</v>
      </c>
      <c r="BF31">
        <v>1</v>
      </c>
      <c r="BG31" s="5">
        <f t="shared" si="19"/>
        <v>74</v>
      </c>
      <c r="BJ31">
        <f t="shared" si="14"/>
        <v>944356586</v>
      </c>
      <c r="BK31">
        <v>1</v>
      </c>
      <c r="BL31" s="5">
        <f t="shared" si="15"/>
        <v>3</v>
      </c>
    </row>
    <row r="32" spans="1:64" x14ac:dyDescent="0.3">
      <c r="A32">
        <v>944356588</v>
      </c>
      <c r="B32" t="s">
        <v>147</v>
      </c>
      <c r="C32" t="s">
        <v>19</v>
      </c>
      <c r="D32" t="s">
        <v>17</v>
      </c>
      <c r="E32" t="s">
        <v>18</v>
      </c>
      <c r="F32" s="2">
        <v>88242.18</v>
      </c>
      <c r="G32" s="2">
        <v>53772.42</v>
      </c>
      <c r="H32" s="2">
        <v>0</v>
      </c>
      <c r="I32" s="2">
        <v>0</v>
      </c>
      <c r="J32" s="2">
        <v>53772.42</v>
      </c>
      <c r="K32">
        <v>0</v>
      </c>
      <c r="L32">
        <v>60.94</v>
      </c>
      <c r="M32" s="1">
        <v>44000</v>
      </c>
      <c r="O32" s="2">
        <f t="shared" si="2"/>
        <v>5377.2420000000002</v>
      </c>
      <c r="Q32" s="4">
        <f t="shared" si="20"/>
        <v>5</v>
      </c>
      <c r="R32" s="4">
        <f t="shared" si="21"/>
        <v>7</v>
      </c>
      <c r="S32" s="4">
        <f t="shared" si="21"/>
        <v>0</v>
      </c>
      <c r="T32" s="4">
        <f t="shared" si="21"/>
        <v>7</v>
      </c>
      <c r="U32" s="4">
        <f t="shared" si="21"/>
        <v>4</v>
      </c>
      <c r="V32" s="4">
        <f t="shared" si="21"/>
        <v>29</v>
      </c>
      <c r="W32" s="4">
        <f t="shared" si="21"/>
        <v>22</v>
      </c>
      <c r="X32" s="4">
        <f t="shared" si="21"/>
        <v>1</v>
      </c>
      <c r="AA32">
        <f t="shared" si="4"/>
        <v>944356588</v>
      </c>
      <c r="AB32">
        <v>1</v>
      </c>
      <c r="AC32" s="5">
        <f t="shared" si="5"/>
        <v>5</v>
      </c>
      <c r="AF32">
        <f t="shared" si="16"/>
        <v>944356588</v>
      </c>
      <c r="AG32">
        <v>1</v>
      </c>
      <c r="AH32" s="5">
        <f t="shared" si="17"/>
        <v>7</v>
      </c>
      <c r="AK32">
        <f t="shared" si="6"/>
        <v>944356588</v>
      </c>
      <c r="AL32">
        <v>1</v>
      </c>
      <c r="AM32" s="5">
        <f t="shared" si="7"/>
        <v>0</v>
      </c>
      <c r="AP32">
        <f t="shared" si="8"/>
        <v>944356588</v>
      </c>
      <c r="AQ32">
        <v>1</v>
      </c>
      <c r="AR32" s="5">
        <f t="shared" si="9"/>
        <v>7</v>
      </c>
      <c r="AU32">
        <f t="shared" si="10"/>
        <v>944356588</v>
      </c>
      <c r="AV32">
        <v>1</v>
      </c>
      <c r="AW32" s="5">
        <f t="shared" si="11"/>
        <v>4</v>
      </c>
      <c r="AZ32">
        <f t="shared" si="12"/>
        <v>944356588</v>
      </c>
      <c r="BA32">
        <v>1</v>
      </c>
      <c r="BB32" s="5">
        <f t="shared" si="13"/>
        <v>29</v>
      </c>
      <c r="BE32">
        <f t="shared" si="18"/>
        <v>944356588</v>
      </c>
      <c r="BF32">
        <v>1</v>
      </c>
      <c r="BG32" s="5">
        <f t="shared" si="19"/>
        <v>22</v>
      </c>
      <c r="BJ32">
        <f t="shared" si="14"/>
        <v>944356588</v>
      </c>
      <c r="BK32">
        <v>1</v>
      </c>
      <c r="BL32" s="5">
        <f t="shared" si="15"/>
        <v>1</v>
      </c>
    </row>
    <row r="33" spans="1:64" x14ac:dyDescent="0.3">
      <c r="A33">
        <v>944356592</v>
      </c>
      <c r="B33" t="s">
        <v>188</v>
      </c>
      <c r="C33" t="s">
        <v>132</v>
      </c>
      <c r="D33" t="s">
        <v>17</v>
      </c>
      <c r="E33" t="s">
        <v>189</v>
      </c>
      <c r="F33" s="2">
        <v>0</v>
      </c>
      <c r="G33" s="2">
        <v>0</v>
      </c>
      <c r="H33" s="2">
        <v>0</v>
      </c>
      <c r="I33" s="2">
        <v>0</v>
      </c>
      <c r="J33" s="2">
        <v>0</v>
      </c>
      <c r="K33">
        <v>0</v>
      </c>
      <c r="L33">
        <v>0</v>
      </c>
      <c r="M33" s="1">
        <v>44001</v>
      </c>
      <c r="O33" s="2">
        <f t="shared" si="2"/>
        <v>0</v>
      </c>
      <c r="Q33" s="4">
        <f t="shared" si="20"/>
        <v>0</v>
      </c>
      <c r="R33" s="4">
        <f t="shared" si="21"/>
        <v>0</v>
      </c>
      <c r="S33" s="4">
        <f t="shared" si="21"/>
        <v>0</v>
      </c>
      <c r="T33" s="4">
        <f t="shared" si="21"/>
        <v>0</v>
      </c>
      <c r="U33" s="4">
        <f t="shared" si="21"/>
        <v>0</v>
      </c>
      <c r="V33" s="4">
        <f t="shared" si="21"/>
        <v>0</v>
      </c>
      <c r="W33" s="4">
        <f t="shared" si="21"/>
        <v>0</v>
      </c>
      <c r="X33" s="4">
        <f t="shared" si="21"/>
        <v>0</v>
      </c>
      <c r="AA33">
        <f t="shared" si="4"/>
        <v>944356592</v>
      </c>
      <c r="AB33">
        <v>1</v>
      </c>
      <c r="AC33" s="5">
        <f t="shared" si="5"/>
        <v>0</v>
      </c>
      <c r="AF33">
        <f t="shared" si="16"/>
        <v>944356592</v>
      </c>
      <c r="AG33">
        <v>1</v>
      </c>
      <c r="AH33" s="5">
        <f t="shared" si="17"/>
        <v>0</v>
      </c>
      <c r="AK33">
        <f t="shared" si="6"/>
        <v>944356592</v>
      </c>
      <c r="AL33">
        <v>1</v>
      </c>
      <c r="AM33" s="5">
        <f t="shared" si="7"/>
        <v>0</v>
      </c>
      <c r="AP33">
        <f t="shared" si="8"/>
        <v>944356592</v>
      </c>
      <c r="AQ33">
        <v>1</v>
      </c>
      <c r="AR33" s="5">
        <f t="shared" si="9"/>
        <v>0</v>
      </c>
      <c r="AU33">
        <f t="shared" si="10"/>
        <v>944356592</v>
      </c>
      <c r="AV33">
        <v>1</v>
      </c>
      <c r="AW33" s="5">
        <f t="shared" si="11"/>
        <v>0</v>
      </c>
      <c r="AZ33">
        <f t="shared" si="12"/>
        <v>944356592</v>
      </c>
      <c r="BA33">
        <v>1</v>
      </c>
      <c r="BB33" s="5">
        <f t="shared" si="13"/>
        <v>0</v>
      </c>
      <c r="BE33">
        <f t="shared" si="18"/>
        <v>944356592</v>
      </c>
      <c r="BF33">
        <v>1</v>
      </c>
      <c r="BG33" s="5">
        <f t="shared" si="19"/>
        <v>0</v>
      </c>
      <c r="BJ33">
        <f t="shared" si="14"/>
        <v>944356592</v>
      </c>
      <c r="BK33">
        <v>1</v>
      </c>
      <c r="BL33" s="5">
        <f t="shared" si="15"/>
        <v>0</v>
      </c>
    </row>
    <row r="34" spans="1:64" x14ac:dyDescent="0.3">
      <c r="A34">
        <v>944356591</v>
      </c>
      <c r="B34" t="s">
        <v>188</v>
      </c>
      <c r="C34" t="s">
        <v>34</v>
      </c>
      <c r="D34" t="s">
        <v>17</v>
      </c>
      <c r="E34" t="s">
        <v>189</v>
      </c>
      <c r="F34" s="2">
        <v>0</v>
      </c>
      <c r="G34" s="2">
        <v>0</v>
      </c>
      <c r="H34" s="2">
        <v>0</v>
      </c>
      <c r="I34" s="2">
        <v>0</v>
      </c>
      <c r="J34" s="2">
        <v>0</v>
      </c>
      <c r="K34">
        <v>0</v>
      </c>
      <c r="L34">
        <v>0</v>
      </c>
      <c r="M34" s="1">
        <v>44000</v>
      </c>
      <c r="O34" s="2">
        <f t="shared" si="2"/>
        <v>0</v>
      </c>
      <c r="Q34" s="4">
        <f t="shared" si="20"/>
        <v>0</v>
      </c>
      <c r="R34" s="4">
        <f t="shared" si="21"/>
        <v>0</v>
      </c>
      <c r="S34" s="4">
        <f t="shared" si="21"/>
        <v>0</v>
      </c>
      <c r="T34" s="4">
        <f t="shared" si="21"/>
        <v>0</v>
      </c>
      <c r="U34" s="4">
        <f t="shared" si="21"/>
        <v>0</v>
      </c>
      <c r="V34" s="4">
        <f t="shared" si="21"/>
        <v>0</v>
      </c>
      <c r="W34" s="4">
        <f t="shared" si="21"/>
        <v>0</v>
      </c>
      <c r="X34" s="4">
        <f t="shared" si="21"/>
        <v>0</v>
      </c>
      <c r="AA34">
        <f t="shared" si="4"/>
        <v>944356591</v>
      </c>
      <c r="AB34">
        <v>1</v>
      </c>
      <c r="AC34" s="5">
        <f t="shared" si="5"/>
        <v>0</v>
      </c>
      <c r="AF34">
        <f t="shared" si="16"/>
        <v>944356591</v>
      </c>
      <c r="AG34">
        <v>1</v>
      </c>
      <c r="AH34" s="5">
        <f t="shared" si="17"/>
        <v>0</v>
      </c>
      <c r="AK34">
        <f t="shared" si="6"/>
        <v>944356591</v>
      </c>
      <c r="AL34">
        <v>1</v>
      </c>
      <c r="AM34" s="5">
        <f t="shared" si="7"/>
        <v>0</v>
      </c>
      <c r="AP34">
        <f t="shared" si="8"/>
        <v>944356591</v>
      </c>
      <c r="AQ34">
        <v>1</v>
      </c>
      <c r="AR34" s="5">
        <f t="shared" si="9"/>
        <v>0</v>
      </c>
      <c r="AU34">
        <f t="shared" si="10"/>
        <v>944356591</v>
      </c>
      <c r="AV34">
        <v>1</v>
      </c>
      <c r="AW34" s="5">
        <f t="shared" si="11"/>
        <v>0</v>
      </c>
      <c r="AZ34">
        <f t="shared" si="12"/>
        <v>944356591</v>
      </c>
      <c r="BA34">
        <v>1</v>
      </c>
      <c r="BB34" s="5">
        <f t="shared" si="13"/>
        <v>0</v>
      </c>
      <c r="BE34">
        <f t="shared" si="18"/>
        <v>944356591</v>
      </c>
      <c r="BF34">
        <v>1</v>
      </c>
      <c r="BG34" s="5">
        <f t="shared" si="19"/>
        <v>0</v>
      </c>
      <c r="BJ34">
        <f t="shared" si="14"/>
        <v>944356591</v>
      </c>
      <c r="BK34">
        <v>1</v>
      </c>
      <c r="BL34" s="5">
        <f t="shared" si="15"/>
        <v>0</v>
      </c>
    </row>
    <row r="35" spans="1:64" x14ac:dyDescent="0.3">
      <c r="A35">
        <v>944353561</v>
      </c>
      <c r="B35" t="s">
        <v>186</v>
      </c>
      <c r="C35" t="s">
        <v>19</v>
      </c>
      <c r="D35" t="s">
        <v>17</v>
      </c>
      <c r="E35" t="s">
        <v>18</v>
      </c>
      <c r="F35" s="2">
        <v>0</v>
      </c>
      <c r="G35" s="2">
        <v>0</v>
      </c>
      <c r="H35" s="2">
        <v>0</v>
      </c>
      <c r="I35" s="2">
        <v>0</v>
      </c>
      <c r="J35" s="2">
        <v>0</v>
      </c>
      <c r="K35">
        <v>0</v>
      </c>
      <c r="L35">
        <v>0</v>
      </c>
      <c r="M35" s="1">
        <v>44110</v>
      </c>
      <c r="O35" s="2">
        <f t="shared" si="2"/>
        <v>0</v>
      </c>
      <c r="Q35" s="4">
        <f t="shared" si="20"/>
        <v>0</v>
      </c>
      <c r="R35" s="4">
        <f t="shared" si="21"/>
        <v>0</v>
      </c>
      <c r="S35" s="4">
        <f t="shared" si="21"/>
        <v>0</v>
      </c>
      <c r="T35" s="4">
        <f t="shared" si="21"/>
        <v>0</v>
      </c>
      <c r="U35" s="4">
        <f t="shared" si="21"/>
        <v>0</v>
      </c>
      <c r="V35" s="4">
        <f t="shared" si="21"/>
        <v>0</v>
      </c>
      <c r="W35" s="4">
        <f t="shared" si="21"/>
        <v>0</v>
      </c>
      <c r="X35" s="4">
        <f t="shared" si="21"/>
        <v>0</v>
      </c>
      <c r="AA35">
        <f t="shared" si="4"/>
        <v>944353561</v>
      </c>
      <c r="AB35">
        <v>1</v>
      </c>
      <c r="AC35" s="5">
        <f t="shared" si="5"/>
        <v>0</v>
      </c>
      <c r="AF35">
        <f t="shared" si="16"/>
        <v>944353561</v>
      </c>
      <c r="AG35">
        <v>1</v>
      </c>
      <c r="AH35" s="5">
        <f t="shared" si="17"/>
        <v>0</v>
      </c>
      <c r="AK35">
        <f t="shared" si="6"/>
        <v>944353561</v>
      </c>
      <c r="AL35">
        <v>1</v>
      </c>
      <c r="AM35" s="5">
        <f t="shared" si="7"/>
        <v>0</v>
      </c>
      <c r="AP35">
        <f t="shared" si="8"/>
        <v>944353561</v>
      </c>
      <c r="AQ35">
        <v>1</v>
      </c>
      <c r="AR35" s="5">
        <f t="shared" si="9"/>
        <v>0</v>
      </c>
      <c r="AU35">
        <f t="shared" si="10"/>
        <v>944353561</v>
      </c>
      <c r="AV35">
        <v>1</v>
      </c>
      <c r="AW35" s="5">
        <f t="shared" si="11"/>
        <v>0</v>
      </c>
      <c r="AZ35">
        <f t="shared" si="12"/>
        <v>944353561</v>
      </c>
      <c r="BA35">
        <v>1</v>
      </c>
      <c r="BB35" s="5">
        <f t="shared" si="13"/>
        <v>0</v>
      </c>
      <c r="BE35">
        <f t="shared" si="18"/>
        <v>944353561</v>
      </c>
      <c r="BF35">
        <v>1</v>
      </c>
      <c r="BG35" s="5">
        <f t="shared" si="19"/>
        <v>0</v>
      </c>
      <c r="BJ35">
        <f t="shared" si="14"/>
        <v>944353561</v>
      </c>
      <c r="BK35">
        <v>1</v>
      </c>
      <c r="BL35" s="5">
        <f t="shared" si="15"/>
        <v>0</v>
      </c>
    </row>
    <row r="36" spans="1:64" x14ac:dyDescent="0.3">
      <c r="A36">
        <v>944356594</v>
      </c>
      <c r="B36" t="s">
        <v>31</v>
      </c>
      <c r="C36" t="s">
        <v>19</v>
      </c>
      <c r="D36" t="s">
        <v>17</v>
      </c>
      <c r="E36" t="s">
        <v>18</v>
      </c>
      <c r="F36" s="2">
        <v>1252373.8999999999</v>
      </c>
      <c r="G36" s="2">
        <v>942385.86</v>
      </c>
      <c r="H36" s="2">
        <v>0</v>
      </c>
      <c r="I36" s="2">
        <v>0</v>
      </c>
      <c r="J36" s="2">
        <v>942385.86</v>
      </c>
      <c r="K36">
        <v>0</v>
      </c>
      <c r="L36">
        <v>75.25</v>
      </c>
      <c r="M36" s="1">
        <v>44000</v>
      </c>
      <c r="O36" s="2">
        <f t="shared" si="2"/>
        <v>94238.58600000001</v>
      </c>
      <c r="Q36" s="4">
        <f t="shared" si="20"/>
        <v>92</v>
      </c>
      <c r="R36" s="4">
        <f t="shared" si="21"/>
        <v>136</v>
      </c>
      <c r="S36" s="4">
        <f t="shared" si="21"/>
        <v>3</v>
      </c>
      <c r="T36" s="4">
        <f t="shared" si="21"/>
        <v>134</v>
      </c>
      <c r="U36" s="4">
        <f t="shared" si="21"/>
        <v>78</v>
      </c>
      <c r="V36" s="4">
        <f t="shared" si="21"/>
        <v>514</v>
      </c>
      <c r="W36" s="4">
        <f t="shared" si="21"/>
        <v>390</v>
      </c>
      <c r="X36" s="4">
        <f t="shared" si="21"/>
        <v>19</v>
      </c>
      <c r="AA36">
        <f t="shared" si="4"/>
        <v>944356594</v>
      </c>
      <c r="AB36">
        <v>1</v>
      </c>
      <c r="AC36" s="5">
        <f t="shared" si="5"/>
        <v>92</v>
      </c>
      <c r="AF36">
        <f t="shared" si="16"/>
        <v>944356594</v>
      </c>
      <c r="AG36">
        <v>1</v>
      </c>
      <c r="AH36" s="5">
        <f t="shared" si="17"/>
        <v>136</v>
      </c>
      <c r="AK36">
        <f t="shared" si="6"/>
        <v>944356594</v>
      </c>
      <c r="AL36">
        <v>1</v>
      </c>
      <c r="AM36" s="5">
        <f t="shared" si="7"/>
        <v>3</v>
      </c>
      <c r="AP36">
        <f t="shared" si="8"/>
        <v>944356594</v>
      </c>
      <c r="AQ36">
        <v>1</v>
      </c>
      <c r="AR36" s="5">
        <f t="shared" si="9"/>
        <v>134</v>
      </c>
      <c r="AU36">
        <f t="shared" si="10"/>
        <v>944356594</v>
      </c>
      <c r="AV36">
        <v>1</v>
      </c>
      <c r="AW36" s="5">
        <f t="shared" si="11"/>
        <v>78</v>
      </c>
      <c r="AZ36">
        <f t="shared" si="12"/>
        <v>944356594</v>
      </c>
      <c r="BA36">
        <v>1</v>
      </c>
      <c r="BB36" s="5">
        <f t="shared" si="13"/>
        <v>514</v>
      </c>
      <c r="BE36">
        <f t="shared" si="18"/>
        <v>944356594</v>
      </c>
      <c r="BF36">
        <v>1</v>
      </c>
      <c r="BG36" s="5">
        <f t="shared" si="19"/>
        <v>390</v>
      </c>
      <c r="BJ36">
        <f t="shared" si="14"/>
        <v>944356594</v>
      </c>
      <c r="BK36">
        <v>1</v>
      </c>
      <c r="BL36" s="5">
        <f t="shared" si="15"/>
        <v>19</v>
      </c>
    </row>
    <row r="37" spans="1:64" x14ac:dyDescent="0.3">
      <c r="A37">
        <v>944356596</v>
      </c>
      <c r="B37" t="s">
        <v>108</v>
      </c>
      <c r="C37" t="s">
        <v>21</v>
      </c>
      <c r="D37" t="s">
        <v>17</v>
      </c>
      <c r="E37" t="s">
        <v>18</v>
      </c>
      <c r="F37" s="2">
        <v>199949.55</v>
      </c>
      <c r="G37" s="2">
        <v>154988.18</v>
      </c>
      <c r="H37" s="2">
        <v>0</v>
      </c>
      <c r="I37" s="2">
        <v>0</v>
      </c>
      <c r="J37" s="2">
        <v>154988.18</v>
      </c>
      <c r="K37">
        <v>0</v>
      </c>
      <c r="L37">
        <v>77.510000000000005</v>
      </c>
      <c r="M37" s="1">
        <v>44034</v>
      </c>
      <c r="O37" s="2">
        <f t="shared" si="2"/>
        <v>15498.817999999999</v>
      </c>
      <c r="Q37" s="4">
        <f t="shared" si="20"/>
        <v>15</v>
      </c>
      <c r="R37" s="4">
        <f t="shared" si="21"/>
        <v>22</v>
      </c>
      <c r="S37" s="4">
        <f t="shared" si="21"/>
        <v>0</v>
      </c>
      <c r="T37" s="4">
        <f t="shared" si="21"/>
        <v>22</v>
      </c>
      <c r="U37" s="4">
        <f t="shared" si="21"/>
        <v>12</v>
      </c>
      <c r="V37" s="4">
        <f t="shared" si="21"/>
        <v>84</v>
      </c>
      <c r="W37" s="4">
        <f t="shared" si="21"/>
        <v>64</v>
      </c>
      <c r="X37" s="4">
        <f t="shared" si="21"/>
        <v>3</v>
      </c>
      <c r="AA37">
        <f t="shared" si="4"/>
        <v>944356596</v>
      </c>
      <c r="AB37">
        <v>1</v>
      </c>
      <c r="AC37" s="5">
        <f t="shared" si="5"/>
        <v>15</v>
      </c>
      <c r="AF37">
        <f t="shared" si="16"/>
        <v>944356596</v>
      </c>
      <c r="AG37">
        <v>1</v>
      </c>
      <c r="AH37" s="5">
        <f t="shared" si="17"/>
        <v>22</v>
      </c>
      <c r="AK37">
        <f t="shared" si="6"/>
        <v>944356596</v>
      </c>
      <c r="AL37">
        <v>1</v>
      </c>
      <c r="AM37" s="5">
        <f t="shared" si="7"/>
        <v>0</v>
      </c>
      <c r="AP37">
        <f t="shared" si="8"/>
        <v>944356596</v>
      </c>
      <c r="AQ37">
        <v>1</v>
      </c>
      <c r="AR37" s="5">
        <f t="shared" si="9"/>
        <v>22</v>
      </c>
      <c r="AU37">
        <f t="shared" si="10"/>
        <v>944356596</v>
      </c>
      <c r="AV37">
        <v>1</v>
      </c>
      <c r="AW37" s="5">
        <f t="shared" si="11"/>
        <v>12</v>
      </c>
      <c r="AZ37">
        <f t="shared" si="12"/>
        <v>944356596</v>
      </c>
      <c r="BA37">
        <v>1</v>
      </c>
      <c r="BB37" s="5">
        <f t="shared" si="13"/>
        <v>84</v>
      </c>
      <c r="BE37">
        <f t="shared" si="18"/>
        <v>944356596</v>
      </c>
      <c r="BF37">
        <v>1</v>
      </c>
      <c r="BG37" s="5">
        <f t="shared" si="19"/>
        <v>64</v>
      </c>
      <c r="BJ37">
        <f t="shared" si="14"/>
        <v>944356596</v>
      </c>
      <c r="BK37">
        <v>1</v>
      </c>
      <c r="BL37" s="5">
        <f t="shared" si="15"/>
        <v>3</v>
      </c>
    </row>
    <row r="38" spans="1:64" x14ac:dyDescent="0.3">
      <c r="A38">
        <v>944356598</v>
      </c>
      <c r="B38" t="s">
        <v>61</v>
      </c>
      <c r="C38" t="s">
        <v>19</v>
      </c>
      <c r="D38" t="s">
        <v>17</v>
      </c>
      <c r="E38" t="s">
        <v>18</v>
      </c>
      <c r="F38" s="2">
        <v>516701.04</v>
      </c>
      <c r="G38" s="2">
        <v>307855.27</v>
      </c>
      <c r="H38" s="2">
        <v>0</v>
      </c>
      <c r="I38" s="2">
        <v>0</v>
      </c>
      <c r="J38" s="2">
        <v>307855.27</v>
      </c>
      <c r="K38">
        <v>0</v>
      </c>
      <c r="L38">
        <v>59.58</v>
      </c>
      <c r="M38" s="1">
        <v>44001</v>
      </c>
      <c r="O38" s="2">
        <f t="shared" si="2"/>
        <v>30785.527000000002</v>
      </c>
      <c r="Q38" s="4">
        <f t="shared" si="20"/>
        <v>30</v>
      </c>
      <c r="R38" s="4">
        <f t="shared" si="21"/>
        <v>44</v>
      </c>
      <c r="S38" s="4">
        <f t="shared" si="21"/>
        <v>1</v>
      </c>
      <c r="T38" s="4">
        <f t="shared" si="21"/>
        <v>44</v>
      </c>
      <c r="U38" s="4">
        <f t="shared" si="21"/>
        <v>25</v>
      </c>
      <c r="V38" s="4">
        <f t="shared" si="21"/>
        <v>168</v>
      </c>
      <c r="W38" s="4">
        <f t="shared" si="21"/>
        <v>127</v>
      </c>
      <c r="X38" s="4">
        <f t="shared" si="21"/>
        <v>6</v>
      </c>
      <c r="AA38">
        <f t="shared" si="4"/>
        <v>944356598</v>
      </c>
      <c r="AB38">
        <v>1</v>
      </c>
      <c r="AC38" s="5">
        <f t="shared" si="5"/>
        <v>30</v>
      </c>
      <c r="AF38">
        <f t="shared" si="16"/>
        <v>944356598</v>
      </c>
      <c r="AG38">
        <v>1</v>
      </c>
      <c r="AH38" s="5">
        <f t="shared" si="17"/>
        <v>44</v>
      </c>
      <c r="AK38">
        <f t="shared" si="6"/>
        <v>944356598</v>
      </c>
      <c r="AL38">
        <v>1</v>
      </c>
      <c r="AM38" s="5">
        <f t="shared" si="7"/>
        <v>1</v>
      </c>
      <c r="AP38">
        <f t="shared" si="8"/>
        <v>944356598</v>
      </c>
      <c r="AQ38">
        <v>1</v>
      </c>
      <c r="AR38" s="5">
        <f t="shared" si="9"/>
        <v>44</v>
      </c>
      <c r="AU38">
        <f t="shared" si="10"/>
        <v>944356598</v>
      </c>
      <c r="AV38">
        <v>1</v>
      </c>
      <c r="AW38" s="5">
        <f t="shared" si="11"/>
        <v>25</v>
      </c>
      <c r="AZ38">
        <f t="shared" si="12"/>
        <v>944356598</v>
      </c>
      <c r="BA38">
        <v>1</v>
      </c>
      <c r="BB38" s="5">
        <f t="shared" si="13"/>
        <v>168</v>
      </c>
      <c r="BE38">
        <f t="shared" si="18"/>
        <v>944356598</v>
      </c>
      <c r="BF38">
        <v>1</v>
      </c>
      <c r="BG38" s="5">
        <f t="shared" si="19"/>
        <v>127</v>
      </c>
      <c r="BJ38">
        <f t="shared" si="14"/>
        <v>944356598</v>
      </c>
      <c r="BK38">
        <v>1</v>
      </c>
      <c r="BL38" s="5">
        <f t="shared" si="15"/>
        <v>6</v>
      </c>
    </row>
    <row r="39" spans="1:64" x14ac:dyDescent="0.3">
      <c r="A39">
        <v>944356600</v>
      </c>
      <c r="B39" t="s">
        <v>96</v>
      </c>
      <c r="C39" t="s">
        <v>19</v>
      </c>
      <c r="D39" t="s">
        <v>17</v>
      </c>
      <c r="E39" t="s">
        <v>18</v>
      </c>
      <c r="F39" s="2">
        <v>261376.93</v>
      </c>
      <c r="G39" s="2">
        <v>151184.88</v>
      </c>
      <c r="H39" s="2">
        <v>0</v>
      </c>
      <c r="I39" s="2">
        <v>0</v>
      </c>
      <c r="J39" s="2">
        <v>151184.88</v>
      </c>
      <c r="K39">
        <v>0</v>
      </c>
      <c r="L39">
        <v>57.84</v>
      </c>
      <c r="M39" s="1">
        <v>44000</v>
      </c>
      <c r="O39" s="2">
        <f t="shared" si="2"/>
        <v>15118.488000000001</v>
      </c>
      <c r="Q39" s="4">
        <f t="shared" si="20"/>
        <v>14</v>
      </c>
      <c r="R39" s="4">
        <f t="shared" si="21"/>
        <v>21</v>
      </c>
      <c r="S39" s="4">
        <f t="shared" si="21"/>
        <v>0</v>
      </c>
      <c r="T39" s="4">
        <f t="shared" si="21"/>
        <v>21</v>
      </c>
      <c r="U39" s="4">
        <f t="shared" si="21"/>
        <v>12</v>
      </c>
      <c r="V39" s="4">
        <f t="shared" si="21"/>
        <v>82</v>
      </c>
      <c r="W39" s="4">
        <f t="shared" si="21"/>
        <v>62</v>
      </c>
      <c r="X39" s="4">
        <f t="shared" si="21"/>
        <v>3</v>
      </c>
      <c r="AA39">
        <f t="shared" si="4"/>
        <v>944356600</v>
      </c>
      <c r="AB39">
        <v>1</v>
      </c>
      <c r="AC39" s="5">
        <f t="shared" si="5"/>
        <v>14</v>
      </c>
      <c r="AF39">
        <f t="shared" si="16"/>
        <v>944356600</v>
      </c>
      <c r="AG39">
        <v>1</v>
      </c>
      <c r="AH39" s="5">
        <f t="shared" si="17"/>
        <v>21</v>
      </c>
      <c r="AK39">
        <f t="shared" si="6"/>
        <v>944356600</v>
      </c>
      <c r="AL39">
        <v>1</v>
      </c>
      <c r="AM39" s="5">
        <f t="shared" si="7"/>
        <v>0</v>
      </c>
      <c r="AP39">
        <f t="shared" si="8"/>
        <v>944356600</v>
      </c>
      <c r="AQ39">
        <v>1</v>
      </c>
      <c r="AR39" s="5">
        <f t="shared" si="9"/>
        <v>21</v>
      </c>
      <c r="AU39">
        <f t="shared" si="10"/>
        <v>944356600</v>
      </c>
      <c r="AV39">
        <v>1</v>
      </c>
      <c r="AW39" s="5">
        <f t="shared" si="11"/>
        <v>12</v>
      </c>
      <c r="AZ39">
        <f t="shared" si="12"/>
        <v>944356600</v>
      </c>
      <c r="BA39">
        <v>1</v>
      </c>
      <c r="BB39" s="5">
        <f t="shared" si="13"/>
        <v>82</v>
      </c>
      <c r="BE39">
        <f t="shared" si="18"/>
        <v>944356600</v>
      </c>
      <c r="BF39">
        <v>1</v>
      </c>
      <c r="BG39" s="5">
        <f t="shared" si="19"/>
        <v>62</v>
      </c>
      <c r="BJ39">
        <f t="shared" si="14"/>
        <v>944356600</v>
      </c>
      <c r="BK39">
        <v>1</v>
      </c>
      <c r="BL39" s="5">
        <f t="shared" si="15"/>
        <v>3</v>
      </c>
    </row>
    <row r="40" spans="1:64" x14ac:dyDescent="0.3">
      <c r="A40">
        <v>944356604</v>
      </c>
      <c r="B40" t="s">
        <v>104</v>
      </c>
      <c r="C40" t="s">
        <v>19</v>
      </c>
      <c r="D40" t="s">
        <v>17</v>
      </c>
      <c r="E40" t="s">
        <v>18</v>
      </c>
      <c r="F40" s="2">
        <v>228236.74</v>
      </c>
      <c r="G40" s="2">
        <v>134547.34</v>
      </c>
      <c r="H40" s="2">
        <v>0</v>
      </c>
      <c r="I40" s="2">
        <v>0</v>
      </c>
      <c r="J40" s="2">
        <v>134547.34</v>
      </c>
      <c r="K40">
        <v>0</v>
      </c>
      <c r="L40">
        <v>58.95</v>
      </c>
      <c r="M40" s="1">
        <v>44004</v>
      </c>
      <c r="O40" s="2">
        <f t="shared" si="2"/>
        <v>13454.734</v>
      </c>
      <c r="Q40" s="4">
        <f t="shared" si="20"/>
        <v>13</v>
      </c>
      <c r="R40" s="4">
        <f t="shared" si="21"/>
        <v>19</v>
      </c>
      <c r="S40" s="4">
        <f t="shared" si="21"/>
        <v>0</v>
      </c>
      <c r="T40" s="4">
        <f t="shared" si="21"/>
        <v>19</v>
      </c>
      <c r="U40" s="4">
        <f t="shared" si="21"/>
        <v>11</v>
      </c>
      <c r="V40" s="4">
        <f t="shared" si="21"/>
        <v>73</v>
      </c>
      <c r="W40" s="4">
        <f t="shared" si="21"/>
        <v>55</v>
      </c>
      <c r="X40" s="4">
        <f t="shared" si="21"/>
        <v>2</v>
      </c>
      <c r="AA40">
        <f t="shared" si="4"/>
        <v>944356604</v>
      </c>
      <c r="AB40">
        <v>1</v>
      </c>
      <c r="AC40" s="5">
        <f t="shared" si="5"/>
        <v>13</v>
      </c>
      <c r="AF40">
        <f t="shared" si="16"/>
        <v>944356604</v>
      </c>
      <c r="AG40">
        <v>1</v>
      </c>
      <c r="AH40" s="5">
        <f t="shared" si="17"/>
        <v>19</v>
      </c>
      <c r="AK40">
        <f t="shared" si="6"/>
        <v>944356604</v>
      </c>
      <c r="AL40">
        <v>1</v>
      </c>
      <c r="AM40" s="5">
        <f t="shared" si="7"/>
        <v>0</v>
      </c>
      <c r="AP40">
        <f t="shared" si="8"/>
        <v>944356604</v>
      </c>
      <c r="AQ40">
        <v>1</v>
      </c>
      <c r="AR40" s="5">
        <f t="shared" si="9"/>
        <v>19</v>
      </c>
      <c r="AU40">
        <f t="shared" si="10"/>
        <v>944356604</v>
      </c>
      <c r="AV40">
        <v>1</v>
      </c>
      <c r="AW40" s="5">
        <f t="shared" si="11"/>
        <v>11</v>
      </c>
      <c r="AZ40">
        <f t="shared" si="12"/>
        <v>944356604</v>
      </c>
      <c r="BA40">
        <v>1</v>
      </c>
      <c r="BB40" s="5">
        <f t="shared" si="13"/>
        <v>73</v>
      </c>
      <c r="BE40">
        <f t="shared" si="18"/>
        <v>944356604</v>
      </c>
      <c r="BF40">
        <v>1</v>
      </c>
      <c r="BG40" s="5">
        <f t="shared" si="19"/>
        <v>55</v>
      </c>
      <c r="BJ40">
        <f t="shared" si="14"/>
        <v>944356604</v>
      </c>
      <c r="BK40">
        <v>1</v>
      </c>
      <c r="BL40" s="5">
        <f t="shared" si="15"/>
        <v>2</v>
      </c>
    </row>
    <row r="41" spans="1:64" x14ac:dyDescent="0.3">
      <c r="A41">
        <v>944356602</v>
      </c>
      <c r="B41" t="s">
        <v>104</v>
      </c>
      <c r="C41" t="s">
        <v>21</v>
      </c>
      <c r="D41" t="s">
        <v>17</v>
      </c>
      <c r="E41" t="s">
        <v>18</v>
      </c>
      <c r="F41" s="2">
        <v>175388.48</v>
      </c>
      <c r="G41" s="2">
        <v>104166.53</v>
      </c>
      <c r="H41" s="2">
        <v>0</v>
      </c>
      <c r="I41" s="2">
        <v>0</v>
      </c>
      <c r="J41" s="2">
        <v>104166.53</v>
      </c>
      <c r="K41">
        <v>0</v>
      </c>
      <c r="L41">
        <v>59.39</v>
      </c>
      <c r="M41" s="1">
        <v>44004</v>
      </c>
      <c r="O41" s="2">
        <f t="shared" si="2"/>
        <v>10416.653</v>
      </c>
      <c r="Q41" s="4">
        <f t="shared" si="20"/>
        <v>10</v>
      </c>
      <c r="R41" s="4">
        <f t="shared" si="21"/>
        <v>15</v>
      </c>
      <c r="S41" s="4">
        <f t="shared" si="21"/>
        <v>0</v>
      </c>
      <c r="T41" s="4">
        <f t="shared" si="21"/>
        <v>14</v>
      </c>
      <c r="U41" s="4">
        <f t="shared" si="21"/>
        <v>8</v>
      </c>
      <c r="V41" s="4">
        <f t="shared" si="21"/>
        <v>56</v>
      </c>
      <c r="W41" s="4">
        <f t="shared" si="21"/>
        <v>43</v>
      </c>
      <c r="X41" s="4">
        <f t="shared" si="21"/>
        <v>2</v>
      </c>
      <c r="AA41">
        <f t="shared" si="4"/>
        <v>944356602</v>
      </c>
      <c r="AB41">
        <v>1</v>
      </c>
      <c r="AC41" s="5">
        <f t="shared" si="5"/>
        <v>10</v>
      </c>
      <c r="AF41">
        <f t="shared" si="16"/>
        <v>944356602</v>
      </c>
      <c r="AG41">
        <v>1</v>
      </c>
      <c r="AH41" s="5">
        <f t="shared" si="17"/>
        <v>15</v>
      </c>
      <c r="AK41">
        <f t="shared" si="6"/>
        <v>944356602</v>
      </c>
      <c r="AL41">
        <v>1</v>
      </c>
      <c r="AM41" s="5">
        <f t="shared" si="7"/>
        <v>0</v>
      </c>
      <c r="AP41">
        <f t="shared" si="8"/>
        <v>944356602</v>
      </c>
      <c r="AQ41">
        <v>1</v>
      </c>
      <c r="AR41" s="5">
        <f t="shared" si="9"/>
        <v>14</v>
      </c>
      <c r="AU41">
        <f t="shared" si="10"/>
        <v>944356602</v>
      </c>
      <c r="AV41">
        <v>1</v>
      </c>
      <c r="AW41" s="5">
        <f t="shared" si="11"/>
        <v>8</v>
      </c>
      <c r="AZ41">
        <f t="shared" si="12"/>
        <v>944356602</v>
      </c>
      <c r="BA41">
        <v>1</v>
      </c>
      <c r="BB41" s="5">
        <f t="shared" si="13"/>
        <v>56</v>
      </c>
      <c r="BE41">
        <f t="shared" si="18"/>
        <v>944356602</v>
      </c>
      <c r="BF41">
        <v>1</v>
      </c>
      <c r="BG41" s="5">
        <f t="shared" si="19"/>
        <v>43</v>
      </c>
      <c r="BJ41">
        <f t="shared" si="14"/>
        <v>944356602</v>
      </c>
      <c r="BK41">
        <v>1</v>
      </c>
      <c r="BL41" s="5">
        <f t="shared" si="15"/>
        <v>2</v>
      </c>
    </row>
    <row r="42" spans="1:64" x14ac:dyDescent="0.3">
      <c r="A42">
        <v>944356609</v>
      </c>
      <c r="B42" t="s">
        <v>136</v>
      </c>
      <c r="C42" t="s">
        <v>16</v>
      </c>
      <c r="D42" t="s">
        <v>17</v>
      </c>
      <c r="E42" t="s">
        <v>18</v>
      </c>
      <c r="F42" s="2">
        <v>111476.7</v>
      </c>
      <c r="G42" s="2">
        <v>64898.23</v>
      </c>
      <c r="H42" s="2">
        <v>0</v>
      </c>
      <c r="I42" s="2">
        <v>0</v>
      </c>
      <c r="J42" s="2">
        <v>64898.23</v>
      </c>
      <c r="K42">
        <v>0</v>
      </c>
      <c r="L42">
        <v>58.22</v>
      </c>
      <c r="M42" s="1">
        <v>44000</v>
      </c>
      <c r="O42" s="2">
        <f t="shared" si="2"/>
        <v>6489.8230000000003</v>
      </c>
      <c r="Q42" s="4">
        <f t="shared" si="20"/>
        <v>6</v>
      </c>
      <c r="R42" s="4">
        <f t="shared" si="21"/>
        <v>9</v>
      </c>
      <c r="S42" s="4">
        <f t="shared" si="21"/>
        <v>0</v>
      </c>
      <c r="T42" s="4">
        <f t="shared" si="21"/>
        <v>9</v>
      </c>
      <c r="U42" s="4">
        <f t="shared" si="21"/>
        <v>5</v>
      </c>
      <c r="V42" s="4">
        <f t="shared" si="21"/>
        <v>35</v>
      </c>
      <c r="W42" s="4">
        <f t="shared" si="21"/>
        <v>26</v>
      </c>
      <c r="X42" s="4">
        <f t="shared" si="21"/>
        <v>1</v>
      </c>
      <c r="AA42">
        <f t="shared" si="4"/>
        <v>944356609</v>
      </c>
      <c r="AB42">
        <v>1</v>
      </c>
      <c r="AC42" s="5">
        <f t="shared" si="5"/>
        <v>6</v>
      </c>
      <c r="AF42">
        <f t="shared" si="16"/>
        <v>944356609</v>
      </c>
      <c r="AG42">
        <v>1</v>
      </c>
      <c r="AH42" s="5">
        <f t="shared" si="17"/>
        <v>9</v>
      </c>
      <c r="AK42">
        <f t="shared" si="6"/>
        <v>944356609</v>
      </c>
      <c r="AL42">
        <v>1</v>
      </c>
      <c r="AM42" s="5">
        <f t="shared" si="7"/>
        <v>0</v>
      </c>
      <c r="AP42">
        <f t="shared" si="8"/>
        <v>944356609</v>
      </c>
      <c r="AQ42">
        <v>1</v>
      </c>
      <c r="AR42" s="5">
        <f t="shared" si="9"/>
        <v>9</v>
      </c>
      <c r="AU42">
        <f t="shared" si="10"/>
        <v>944356609</v>
      </c>
      <c r="AV42">
        <v>1</v>
      </c>
      <c r="AW42" s="5">
        <f t="shared" si="11"/>
        <v>5</v>
      </c>
      <c r="AZ42">
        <f t="shared" si="12"/>
        <v>944356609</v>
      </c>
      <c r="BA42">
        <v>1</v>
      </c>
      <c r="BB42" s="5">
        <f t="shared" si="13"/>
        <v>35</v>
      </c>
      <c r="BE42">
        <f t="shared" si="18"/>
        <v>944356609</v>
      </c>
      <c r="BF42">
        <v>1</v>
      </c>
      <c r="BG42" s="5">
        <f t="shared" si="19"/>
        <v>26</v>
      </c>
      <c r="BJ42">
        <f t="shared" si="14"/>
        <v>944356609</v>
      </c>
      <c r="BK42">
        <v>1</v>
      </c>
      <c r="BL42" s="5">
        <f t="shared" si="15"/>
        <v>1</v>
      </c>
    </row>
    <row r="43" spans="1:64" x14ac:dyDescent="0.3">
      <c r="A43">
        <v>944356610</v>
      </c>
      <c r="B43" t="s">
        <v>136</v>
      </c>
      <c r="C43" t="s">
        <v>34</v>
      </c>
      <c r="D43" t="s">
        <v>17</v>
      </c>
      <c r="E43" t="s">
        <v>18</v>
      </c>
      <c r="F43" s="2">
        <v>5903.49</v>
      </c>
      <c r="G43" s="2">
        <v>1641.6</v>
      </c>
      <c r="H43" s="2">
        <v>0</v>
      </c>
      <c r="I43" s="2">
        <v>0</v>
      </c>
      <c r="J43" s="2">
        <v>1641.6</v>
      </c>
      <c r="K43">
        <v>0</v>
      </c>
      <c r="L43">
        <v>27.81</v>
      </c>
      <c r="M43" s="1">
        <v>44000</v>
      </c>
      <c r="O43" s="2">
        <f t="shared" si="2"/>
        <v>164.16</v>
      </c>
      <c r="Q43" s="4">
        <f t="shared" si="20"/>
        <v>0</v>
      </c>
      <c r="R43" s="4">
        <f t="shared" si="21"/>
        <v>0</v>
      </c>
      <c r="S43" s="4">
        <f t="shared" si="21"/>
        <v>0</v>
      </c>
      <c r="T43" s="4">
        <f t="shared" si="21"/>
        <v>0</v>
      </c>
      <c r="U43" s="4">
        <f t="shared" si="21"/>
        <v>0</v>
      </c>
      <c r="V43" s="4">
        <f t="shared" si="21"/>
        <v>0</v>
      </c>
      <c r="W43" s="4">
        <f t="shared" si="21"/>
        <v>0</v>
      </c>
      <c r="X43" s="4">
        <f t="shared" si="21"/>
        <v>0</v>
      </c>
      <c r="AA43">
        <f t="shared" si="4"/>
        <v>944356610</v>
      </c>
      <c r="AB43">
        <v>1</v>
      </c>
      <c r="AC43" s="5">
        <f t="shared" si="5"/>
        <v>0</v>
      </c>
      <c r="AF43">
        <f t="shared" si="16"/>
        <v>944356610</v>
      </c>
      <c r="AG43">
        <v>1</v>
      </c>
      <c r="AH43" s="5">
        <f t="shared" si="17"/>
        <v>0</v>
      </c>
      <c r="AK43">
        <f t="shared" si="6"/>
        <v>944356610</v>
      </c>
      <c r="AL43">
        <v>1</v>
      </c>
      <c r="AM43" s="5">
        <f t="shared" si="7"/>
        <v>0</v>
      </c>
      <c r="AP43">
        <f t="shared" si="8"/>
        <v>944356610</v>
      </c>
      <c r="AQ43">
        <v>1</v>
      </c>
      <c r="AR43" s="5">
        <f t="shared" si="9"/>
        <v>0</v>
      </c>
      <c r="AU43">
        <f t="shared" si="10"/>
        <v>944356610</v>
      </c>
      <c r="AV43">
        <v>1</v>
      </c>
      <c r="AW43" s="5">
        <f t="shared" si="11"/>
        <v>0</v>
      </c>
      <c r="AZ43">
        <f t="shared" si="12"/>
        <v>944356610</v>
      </c>
      <c r="BA43">
        <v>1</v>
      </c>
      <c r="BB43" s="5">
        <f t="shared" si="13"/>
        <v>0</v>
      </c>
      <c r="BE43">
        <f t="shared" si="18"/>
        <v>944356610</v>
      </c>
      <c r="BF43">
        <v>1</v>
      </c>
      <c r="BG43" s="5">
        <f t="shared" si="19"/>
        <v>0</v>
      </c>
      <c r="BJ43">
        <f t="shared" si="14"/>
        <v>944356610</v>
      </c>
      <c r="BK43">
        <v>1</v>
      </c>
      <c r="BL43" s="5">
        <f t="shared" si="15"/>
        <v>0</v>
      </c>
    </row>
    <row r="44" spans="1:64" x14ac:dyDescent="0.3">
      <c r="A44">
        <v>944356612</v>
      </c>
      <c r="B44" t="s">
        <v>109</v>
      </c>
      <c r="C44" t="s">
        <v>19</v>
      </c>
      <c r="D44" t="s">
        <v>17</v>
      </c>
      <c r="E44" t="s">
        <v>18</v>
      </c>
      <c r="F44" s="2">
        <v>195536.33</v>
      </c>
      <c r="G44" s="2">
        <v>105148.34</v>
      </c>
      <c r="H44" s="2">
        <v>0</v>
      </c>
      <c r="I44" s="2">
        <v>0</v>
      </c>
      <c r="J44" s="2">
        <v>105148.34</v>
      </c>
      <c r="K44">
        <v>0</v>
      </c>
      <c r="L44">
        <v>53.77</v>
      </c>
      <c r="M44" s="1">
        <v>44000</v>
      </c>
      <c r="O44" s="2">
        <f t="shared" si="2"/>
        <v>10514.834000000001</v>
      </c>
      <c r="Q44" s="4">
        <f t="shared" si="20"/>
        <v>10</v>
      </c>
      <c r="R44" s="4">
        <f t="shared" si="21"/>
        <v>15</v>
      </c>
      <c r="S44" s="4">
        <f t="shared" si="21"/>
        <v>0</v>
      </c>
      <c r="T44" s="4">
        <f t="shared" si="21"/>
        <v>15</v>
      </c>
      <c r="U44" s="4">
        <f t="shared" si="21"/>
        <v>8</v>
      </c>
      <c r="V44" s="4">
        <f t="shared" si="21"/>
        <v>57</v>
      </c>
      <c r="W44" s="4">
        <f t="shared" si="21"/>
        <v>43</v>
      </c>
      <c r="X44" s="4">
        <f t="shared" si="21"/>
        <v>2</v>
      </c>
      <c r="AA44">
        <f t="shared" si="4"/>
        <v>944356612</v>
      </c>
      <c r="AB44">
        <v>1</v>
      </c>
      <c r="AC44" s="5">
        <f t="shared" si="5"/>
        <v>10</v>
      </c>
      <c r="AF44">
        <f t="shared" si="16"/>
        <v>944356612</v>
      </c>
      <c r="AG44">
        <v>1</v>
      </c>
      <c r="AH44" s="5">
        <f t="shared" si="17"/>
        <v>15</v>
      </c>
      <c r="AK44">
        <f t="shared" si="6"/>
        <v>944356612</v>
      </c>
      <c r="AL44">
        <v>1</v>
      </c>
      <c r="AM44" s="5">
        <f t="shared" si="7"/>
        <v>0</v>
      </c>
      <c r="AP44">
        <f t="shared" si="8"/>
        <v>944356612</v>
      </c>
      <c r="AQ44">
        <v>1</v>
      </c>
      <c r="AR44" s="5">
        <f t="shared" si="9"/>
        <v>15</v>
      </c>
      <c r="AU44">
        <f t="shared" si="10"/>
        <v>944356612</v>
      </c>
      <c r="AV44">
        <v>1</v>
      </c>
      <c r="AW44" s="5">
        <f t="shared" si="11"/>
        <v>8</v>
      </c>
      <c r="AZ44">
        <f t="shared" si="12"/>
        <v>944356612</v>
      </c>
      <c r="BA44">
        <v>1</v>
      </c>
      <c r="BB44" s="5">
        <f t="shared" si="13"/>
        <v>57</v>
      </c>
      <c r="BE44">
        <f t="shared" si="18"/>
        <v>944356612</v>
      </c>
      <c r="BF44">
        <v>1</v>
      </c>
      <c r="BG44" s="5">
        <f t="shared" si="19"/>
        <v>43</v>
      </c>
      <c r="BJ44">
        <f t="shared" si="14"/>
        <v>944356612</v>
      </c>
      <c r="BK44">
        <v>1</v>
      </c>
      <c r="BL44" s="5">
        <f t="shared" si="15"/>
        <v>2</v>
      </c>
    </row>
    <row r="45" spans="1:64" x14ac:dyDescent="0.3">
      <c r="A45">
        <v>944356614</v>
      </c>
      <c r="B45" t="s">
        <v>109</v>
      </c>
      <c r="C45" t="s">
        <v>132</v>
      </c>
      <c r="D45" t="s">
        <v>17</v>
      </c>
      <c r="E45" t="s">
        <v>18</v>
      </c>
      <c r="F45" s="2">
        <v>1226.79</v>
      </c>
      <c r="G45" s="2">
        <v>463.47</v>
      </c>
      <c r="H45" s="2">
        <v>0</v>
      </c>
      <c r="I45" s="2">
        <v>0</v>
      </c>
      <c r="J45" s="2">
        <v>463.47</v>
      </c>
      <c r="K45">
        <v>0</v>
      </c>
      <c r="L45">
        <v>37.78</v>
      </c>
      <c r="M45" s="1">
        <v>44000</v>
      </c>
      <c r="O45" s="2">
        <f t="shared" si="2"/>
        <v>46.347000000000008</v>
      </c>
      <c r="Q45" s="4">
        <f t="shared" si="20"/>
        <v>0</v>
      </c>
      <c r="R45" s="4">
        <f t="shared" si="21"/>
        <v>0</v>
      </c>
      <c r="S45" s="4">
        <f t="shared" si="21"/>
        <v>0</v>
      </c>
      <c r="T45" s="4">
        <f t="shared" si="21"/>
        <v>0</v>
      </c>
      <c r="U45" s="4">
        <f t="shared" si="21"/>
        <v>0</v>
      </c>
      <c r="V45" s="4">
        <f t="shared" si="21"/>
        <v>0</v>
      </c>
      <c r="W45" s="4">
        <f t="shared" si="21"/>
        <v>0</v>
      </c>
      <c r="X45" s="4">
        <f t="shared" si="21"/>
        <v>0</v>
      </c>
      <c r="AA45">
        <f t="shared" si="4"/>
        <v>944356614</v>
      </c>
      <c r="AB45">
        <v>1</v>
      </c>
      <c r="AC45" s="5">
        <f t="shared" si="5"/>
        <v>0</v>
      </c>
      <c r="AF45">
        <f t="shared" si="16"/>
        <v>944356614</v>
      </c>
      <c r="AG45">
        <v>1</v>
      </c>
      <c r="AH45" s="5">
        <f t="shared" si="17"/>
        <v>0</v>
      </c>
      <c r="AK45">
        <f t="shared" si="6"/>
        <v>944356614</v>
      </c>
      <c r="AL45">
        <v>1</v>
      </c>
      <c r="AM45" s="5">
        <f t="shared" si="7"/>
        <v>0</v>
      </c>
      <c r="AP45">
        <f t="shared" si="8"/>
        <v>944356614</v>
      </c>
      <c r="AQ45">
        <v>1</v>
      </c>
      <c r="AR45" s="5">
        <f t="shared" si="9"/>
        <v>0</v>
      </c>
      <c r="AU45">
        <f t="shared" si="10"/>
        <v>944356614</v>
      </c>
      <c r="AV45">
        <v>1</v>
      </c>
      <c r="AW45" s="5">
        <f t="shared" si="11"/>
        <v>0</v>
      </c>
      <c r="AZ45">
        <f t="shared" si="12"/>
        <v>944356614</v>
      </c>
      <c r="BA45">
        <v>1</v>
      </c>
      <c r="BB45" s="5">
        <f t="shared" si="13"/>
        <v>0</v>
      </c>
      <c r="BE45">
        <f t="shared" si="18"/>
        <v>944356614</v>
      </c>
      <c r="BF45">
        <v>1</v>
      </c>
      <c r="BG45" s="5">
        <f t="shared" si="19"/>
        <v>0</v>
      </c>
      <c r="BJ45">
        <f t="shared" si="14"/>
        <v>944356614</v>
      </c>
      <c r="BK45">
        <v>1</v>
      </c>
      <c r="BL45" s="5">
        <f t="shared" si="15"/>
        <v>0</v>
      </c>
    </row>
    <row r="46" spans="1:64" x14ac:dyDescent="0.3">
      <c r="A46">
        <v>944356620</v>
      </c>
      <c r="B46" t="s">
        <v>82</v>
      </c>
      <c r="C46" t="s">
        <v>19</v>
      </c>
      <c r="D46" t="s">
        <v>17</v>
      </c>
      <c r="E46" t="s">
        <v>18</v>
      </c>
      <c r="F46" s="2">
        <v>342154.86</v>
      </c>
      <c r="G46" s="2">
        <v>259785.57</v>
      </c>
      <c r="H46" s="2">
        <v>0</v>
      </c>
      <c r="I46" s="2">
        <v>0</v>
      </c>
      <c r="J46" s="2">
        <v>259785.57</v>
      </c>
      <c r="K46">
        <v>0</v>
      </c>
      <c r="L46">
        <v>75.930000000000007</v>
      </c>
      <c r="M46" s="1">
        <v>44000</v>
      </c>
      <c r="O46" s="2">
        <f t="shared" si="2"/>
        <v>25978.557000000001</v>
      </c>
      <c r="Q46" s="4">
        <f t="shared" si="20"/>
        <v>25</v>
      </c>
      <c r="R46" s="4">
        <f t="shared" si="21"/>
        <v>37</v>
      </c>
      <c r="S46" s="4">
        <f t="shared" si="21"/>
        <v>1</v>
      </c>
      <c r="T46" s="4">
        <f t="shared" si="21"/>
        <v>37</v>
      </c>
      <c r="U46" s="4">
        <f t="shared" si="21"/>
        <v>21</v>
      </c>
      <c r="V46" s="4">
        <f t="shared" si="21"/>
        <v>141</v>
      </c>
      <c r="W46" s="4">
        <f t="shared" si="21"/>
        <v>107</v>
      </c>
      <c r="X46" s="4">
        <f t="shared" si="21"/>
        <v>5</v>
      </c>
      <c r="AA46">
        <f t="shared" si="4"/>
        <v>944356620</v>
      </c>
      <c r="AB46">
        <v>1</v>
      </c>
      <c r="AC46" s="5">
        <f t="shared" si="5"/>
        <v>25</v>
      </c>
      <c r="AF46">
        <f t="shared" si="16"/>
        <v>944356620</v>
      </c>
      <c r="AG46">
        <v>1</v>
      </c>
      <c r="AH46" s="5">
        <f t="shared" si="17"/>
        <v>37</v>
      </c>
      <c r="AK46">
        <f t="shared" si="6"/>
        <v>944356620</v>
      </c>
      <c r="AL46">
        <v>1</v>
      </c>
      <c r="AM46" s="5">
        <f t="shared" si="7"/>
        <v>1</v>
      </c>
      <c r="AP46">
        <f t="shared" si="8"/>
        <v>944356620</v>
      </c>
      <c r="AQ46">
        <v>1</v>
      </c>
      <c r="AR46" s="5">
        <f t="shared" si="9"/>
        <v>37</v>
      </c>
      <c r="AU46">
        <f t="shared" si="10"/>
        <v>944356620</v>
      </c>
      <c r="AV46">
        <v>1</v>
      </c>
      <c r="AW46" s="5">
        <f t="shared" si="11"/>
        <v>21</v>
      </c>
      <c r="AZ46">
        <f t="shared" si="12"/>
        <v>944356620</v>
      </c>
      <c r="BA46">
        <v>1</v>
      </c>
      <c r="BB46" s="5">
        <f t="shared" si="13"/>
        <v>141</v>
      </c>
      <c r="BE46">
        <f t="shared" si="18"/>
        <v>944356620</v>
      </c>
      <c r="BF46">
        <v>1</v>
      </c>
      <c r="BG46" s="5">
        <f t="shared" si="19"/>
        <v>107</v>
      </c>
      <c r="BJ46">
        <f t="shared" si="14"/>
        <v>944356620</v>
      </c>
      <c r="BK46">
        <v>1</v>
      </c>
      <c r="BL46" s="5">
        <f t="shared" si="15"/>
        <v>5</v>
      </c>
    </row>
    <row r="47" spans="1:64" x14ac:dyDescent="0.3">
      <c r="A47">
        <v>944356622</v>
      </c>
      <c r="B47" t="s">
        <v>82</v>
      </c>
      <c r="C47" t="s">
        <v>34</v>
      </c>
      <c r="D47" t="s">
        <v>17</v>
      </c>
      <c r="E47" t="s">
        <v>18</v>
      </c>
      <c r="F47" s="2">
        <v>293228.7</v>
      </c>
      <c r="G47" s="2">
        <v>223597.43</v>
      </c>
      <c r="H47" s="2">
        <v>0</v>
      </c>
      <c r="I47" s="2">
        <v>0</v>
      </c>
      <c r="J47" s="2">
        <v>223597.43</v>
      </c>
      <c r="K47">
        <v>0</v>
      </c>
      <c r="L47">
        <v>76.25</v>
      </c>
      <c r="M47" s="1">
        <v>44000</v>
      </c>
      <c r="O47" s="2">
        <f t="shared" si="2"/>
        <v>22359.743000000002</v>
      </c>
      <c r="Q47" s="4">
        <f t="shared" si="20"/>
        <v>22</v>
      </c>
      <c r="R47" s="4">
        <f t="shared" si="21"/>
        <v>32</v>
      </c>
      <c r="S47" s="4">
        <f t="shared" si="21"/>
        <v>0</v>
      </c>
      <c r="T47" s="4">
        <f t="shared" si="21"/>
        <v>31</v>
      </c>
      <c r="U47" s="4">
        <f t="shared" si="21"/>
        <v>18</v>
      </c>
      <c r="V47" s="4">
        <f t="shared" si="21"/>
        <v>122</v>
      </c>
      <c r="W47" s="4">
        <f t="shared" si="21"/>
        <v>92</v>
      </c>
      <c r="X47" s="4">
        <f t="shared" si="21"/>
        <v>4</v>
      </c>
      <c r="AA47">
        <f t="shared" si="4"/>
        <v>944356622</v>
      </c>
      <c r="AB47">
        <v>1</v>
      </c>
      <c r="AC47" s="5">
        <f t="shared" si="5"/>
        <v>22</v>
      </c>
      <c r="AF47">
        <f t="shared" si="16"/>
        <v>944356622</v>
      </c>
      <c r="AG47">
        <v>1</v>
      </c>
      <c r="AH47" s="5">
        <f t="shared" si="17"/>
        <v>32</v>
      </c>
      <c r="AK47">
        <f t="shared" si="6"/>
        <v>944356622</v>
      </c>
      <c r="AL47">
        <v>1</v>
      </c>
      <c r="AM47" s="5">
        <f t="shared" si="7"/>
        <v>0</v>
      </c>
      <c r="AP47">
        <f t="shared" si="8"/>
        <v>944356622</v>
      </c>
      <c r="AQ47">
        <v>1</v>
      </c>
      <c r="AR47" s="5">
        <f t="shared" si="9"/>
        <v>31</v>
      </c>
      <c r="AU47">
        <f t="shared" si="10"/>
        <v>944356622</v>
      </c>
      <c r="AV47">
        <v>1</v>
      </c>
      <c r="AW47" s="5">
        <f t="shared" si="11"/>
        <v>18</v>
      </c>
      <c r="AZ47">
        <f t="shared" si="12"/>
        <v>944356622</v>
      </c>
      <c r="BA47">
        <v>1</v>
      </c>
      <c r="BB47" s="5">
        <f t="shared" si="13"/>
        <v>122</v>
      </c>
      <c r="BE47">
        <f t="shared" si="18"/>
        <v>944356622</v>
      </c>
      <c r="BF47">
        <v>1</v>
      </c>
      <c r="BG47" s="5">
        <f t="shared" si="19"/>
        <v>92</v>
      </c>
      <c r="BJ47">
        <f t="shared" si="14"/>
        <v>944356622</v>
      </c>
      <c r="BK47">
        <v>1</v>
      </c>
      <c r="BL47" s="5">
        <f t="shared" si="15"/>
        <v>4</v>
      </c>
    </row>
    <row r="48" spans="1:64" x14ac:dyDescent="0.3">
      <c r="A48">
        <v>944356625</v>
      </c>
      <c r="B48" t="s">
        <v>42</v>
      </c>
      <c r="C48" t="s">
        <v>19</v>
      </c>
      <c r="D48" t="s">
        <v>17</v>
      </c>
      <c r="E48" t="s">
        <v>18</v>
      </c>
      <c r="F48" s="2">
        <v>838986.07</v>
      </c>
      <c r="G48" s="2">
        <v>432141.62</v>
      </c>
      <c r="H48" s="2">
        <v>0</v>
      </c>
      <c r="I48" s="2">
        <v>0</v>
      </c>
      <c r="J48" s="2">
        <v>432141.62</v>
      </c>
      <c r="K48">
        <v>0</v>
      </c>
      <c r="L48">
        <v>51.51</v>
      </c>
      <c r="M48" s="1">
        <v>44001</v>
      </c>
      <c r="O48" s="2">
        <f t="shared" si="2"/>
        <v>43214.162000000004</v>
      </c>
      <c r="Q48" s="4">
        <f t="shared" si="20"/>
        <v>42</v>
      </c>
      <c r="R48" s="4">
        <f t="shared" si="21"/>
        <v>62</v>
      </c>
      <c r="S48" s="4">
        <f t="shared" si="21"/>
        <v>1</v>
      </c>
      <c r="T48" s="4">
        <f t="shared" si="21"/>
        <v>61</v>
      </c>
      <c r="U48" s="4">
        <f t="shared" si="21"/>
        <v>35</v>
      </c>
      <c r="V48" s="4">
        <f t="shared" si="21"/>
        <v>236</v>
      </c>
      <c r="W48" s="4">
        <f t="shared" si="21"/>
        <v>179</v>
      </c>
      <c r="X48" s="4">
        <f t="shared" si="21"/>
        <v>8</v>
      </c>
      <c r="AA48">
        <f t="shared" si="4"/>
        <v>944356625</v>
      </c>
      <c r="AB48">
        <v>1</v>
      </c>
      <c r="AC48" s="5">
        <f t="shared" si="5"/>
        <v>42</v>
      </c>
      <c r="AF48">
        <f t="shared" si="16"/>
        <v>944356625</v>
      </c>
      <c r="AG48">
        <v>1</v>
      </c>
      <c r="AH48" s="5">
        <f t="shared" si="17"/>
        <v>62</v>
      </c>
      <c r="AK48">
        <f t="shared" si="6"/>
        <v>944356625</v>
      </c>
      <c r="AL48">
        <v>1</v>
      </c>
      <c r="AM48" s="5">
        <f t="shared" si="7"/>
        <v>1</v>
      </c>
      <c r="AP48">
        <f t="shared" si="8"/>
        <v>944356625</v>
      </c>
      <c r="AQ48">
        <v>1</v>
      </c>
      <c r="AR48" s="5">
        <f t="shared" si="9"/>
        <v>61</v>
      </c>
      <c r="AU48">
        <f t="shared" si="10"/>
        <v>944356625</v>
      </c>
      <c r="AV48">
        <v>1</v>
      </c>
      <c r="AW48" s="5">
        <f t="shared" si="11"/>
        <v>35</v>
      </c>
      <c r="AZ48">
        <f t="shared" si="12"/>
        <v>944356625</v>
      </c>
      <c r="BA48">
        <v>1</v>
      </c>
      <c r="BB48" s="5">
        <f t="shared" si="13"/>
        <v>236</v>
      </c>
      <c r="BE48">
        <f t="shared" si="18"/>
        <v>944356625</v>
      </c>
      <c r="BF48">
        <v>1</v>
      </c>
      <c r="BG48" s="5">
        <f t="shared" si="19"/>
        <v>179</v>
      </c>
      <c r="BJ48">
        <f t="shared" si="14"/>
        <v>944356625</v>
      </c>
      <c r="BK48">
        <v>1</v>
      </c>
      <c r="BL48" s="5">
        <f t="shared" si="15"/>
        <v>8</v>
      </c>
    </row>
    <row r="49" spans="1:64" x14ac:dyDescent="0.3">
      <c r="A49">
        <v>945170851</v>
      </c>
      <c r="B49" t="s">
        <v>191</v>
      </c>
      <c r="C49" t="s">
        <v>34</v>
      </c>
      <c r="D49" t="s">
        <v>17</v>
      </c>
      <c r="E49" t="s">
        <v>18</v>
      </c>
      <c r="F49" s="2">
        <v>0</v>
      </c>
      <c r="G49" s="2">
        <v>0</v>
      </c>
      <c r="H49" s="2">
        <v>0</v>
      </c>
      <c r="I49" s="2">
        <v>0</v>
      </c>
      <c r="J49" s="2">
        <v>0</v>
      </c>
      <c r="K49">
        <v>0</v>
      </c>
      <c r="L49">
        <v>0</v>
      </c>
      <c r="M49" s="1">
        <v>44235</v>
      </c>
      <c r="O49" s="2">
        <f t="shared" si="2"/>
        <v>0</v>
      </c>
      <c r="Q49" s="4">
        <f t="shared" si="20"/>
        <v>0</v>
      </c>
      <c r="R49" s="4">
        <f t="shared" si="21"/>
        <v>0</v>
      </c>
      <c r="S49" s="4">
        <f t="shared" si="21"/>
        <v>0</v>
      </c>
      <c r="T49" s="4">
        <f t="shared" si="21"/>
        <v>0</v>
      </c>
      <c r="U49" s="4">
        <f t="shared" si="21"/>
        <v>0</v>
      </c>
      <c r="V49" s="4">
        <f t="shared" si="21"/>
        <v>0</v>
      </c>
      <c r="W49" s="4">
        <f t="shared" si="21"/>
        <v>0</v>
      </c>
      <c r="X49" s="4">
        <f t="shared" si="21"/>
        <v>0</v>
      </c>
      <c r="AA49">
        <f t="shared" si="4"/>
        <v>945170851</v>
      </c>
      <c r="AB49">
        <v>1</v>
      </c>
      <c r="AC49" s="5">
        <f t="shared" si="5"/>
        <v>0</v>
      </c>
      <c r="AF49">
        <f t="shared" si="16"/>
        <v>945170851</v>
      </c>
      <c r="AG49">
        <v>1</v>
      </c>
      <c r="AH49" s="5">
        <f t="shared" si="17"/>
        <v>0</v>
      </c>
      <c r="AK49">
        <f t="shared" si="6"/>
        <v>945170851</v>
      </c>
      <c r="AL49">
        <v>1</v>
      </c>
      <c r="AM49" s="5">
        <f t="shared" si="7"/>
        <v>0</v>
      </c>
      <c r="AP49">
        <f t="shared" si="8"/>
        <v>945170851</v>
      </c>
      <c r="AQ49">
        <v>1</v>
      </c>
      <c r="AR49" s="5">
        <f t="shared" si="9"/>
        <v>0</v>
      </c>
      <c r="AU49">
        <f t="shared" si="10"/>
        <v>945170851</v>
      </c>
      <c r="AV49">
        <v>1</v>
      </c>
      <c r="AW49" s="5">
        <f t="shared" si="11"/>
        <v>0</v>
      </c>
      <c r="AZ49">
        <f t="shared" si="12"/>
        <v>945170851</v>
      </c>
      <c r="BA49">
        <v>1</v>
      </c>
      <c r="BB49" s="5">
        <f t="shared" si="13"/>
        <v>0</v>
      </c>
      <c r="BE49">
        <f t="shared" si="18"/>
        <v>945170851</v>
      </c>
      <c r="BF49">
        <v>1</v>
      </c>
      <c r="BG49" s="5">
        <f t="shared" si="19"/>
        <v>0</v>
      </c>
      <c r="BJ49">
        <f t="shared" si="14"/>
        <v>945170851</v>
      </c>
      <c r="BK49">
        <v>1</v>
      </c>
      <c r="BL49" s="5">
        <f t="shared" si="15"/>
        <v>0</v>
      </c>
    </row>
    <row r="50" spans="1:64" x14ac:dyDescent="0.3">
      <c r="A50">
        <v>944356630</v>
      </c>
      <c r="B50" t="s">
        <v>73</v>
      </c>
      <c r="C50" t="s">
        <v>16</v>
      </c>
      <c r="D50" t="s">
        <v>17</v>
      </c>
      <c r="E50" t="s">
        <v>18</v>
      </c>
      <c r="F50" s="2">
        <v>401196.33</v>
      </c>
      <c r="G50" s="2">
        <v>267430.11</v>
      </c>
      <c r="H50" s="2">
        <v>0</v>
      </c>
      <c r="I50" s="2">
        <v>0</v>
      </c>
      <c r="J50" s="2">
        <v>267430.11</v>
      </c>
      <c r="K50">
        <v>0</v>
      </c>
      <c r="L50">
        <v>66.66</v>
      </c>
      <c r="M50" s="1">
        <v>44004</v>
      </c>
      <c r="O50" s="2">
        <f t="shared" si="2"/>
        <v>26743.010999999999</v>
      </c>
      <c r="Q50" s="4">
        <f t="shared" si="20"/>
        <v>26</v>
      </c>
      <c r="R50" s="4">
        <f t="shared" si="21"/>
        <v>38</v>
      </c>
      <c r="S50" s="4">
        <f t="shared" si="21"/>
        <v>1</v>
      </c>
      <c r="T50" s="4">
        <f t="shared" si="21"/>
        <v>38</v>
      </c>
      <c r="U50" s="4">
        <f t="shared" si="21"/>
        <v>22</v>
      </c>
      <c r="V50" s="4">
        <f t="shared" si="21"/>
        <v>146</v>
      </c>
      <c r="W50" s="4">
        <f t="shared" si="21"/>
        <v>110</v>
      </c>
      <c r="X50" s="4">
        <f t="shared" si="21"/>
        <v>5</v>
      </c>
      <c r="AA50">
        <f t="shared" si="4"/>
        <v>944356630</v>
      </c>
      <c r="AB50">
        <v>1</v>
      </c>
      <c r="AC50" s="5">
        <f t="shared" si="5"/>
        <v>26</v>
      </c>
      <c r="AF50">
        <f t="shared" si="16"/>
        <v>944356630</v>
      </c>
      <c r="AG50">
        <v>1</v>
      </c>
      <c r="AH50" s="5">
        <f t="shared" si="17"/>
        <v>38</v>
      </c>
      <c r="AK50">
        <f t="shared" si="6"/>
        <v>944356630</v>
      </c>
      <c r="AL50">
        <v>1</v>
      </c>
      <c r="AM50" s="5">
        <f t="shared" si="7"/>
        <v>1</v>
      </c>
      <c r="AP50">
        <f t="shared" si="8"/>
        <v>944356630</v>
      </c>
      <c r="AQ50">
        <v>1</v>
      </c>
      <c r="AR50" s="5">
        <f t="shared" si="9"/>
        <v>38</v>
      </c>
      <c r="AU50">
        <f t="shared" si="10"/>
        <v>944356630</v>
      </c>
      <c r="AV50">
        <v>1</v>
      </c>
      <c r="AW50" s="5">
        <f t="shared" si="11"/>
        <v>22</v>
      </c>
      <c r="AZ50">
        <f t="shared" si="12"/>
        <v>944356630</v>
      </c>
      <c r="BA50">
        <v>1</v>
      </c>
      <c r="BB50" s="5">
        <f t="shared" si="13"/>
        <v>146</v>
      </c>
      <c r="BE50">
        <f t="shared" si="18"/>
        <v>944356630</v>
      </c>
      <c r="BF50">
        <v>1</v>
      </c>
      <c r="BG50" s="5">
        <f t="shared" si="19"/>
        <v>110</v>
      </c>
      <c r="BJ50">
        <f t="shared" si="14"/>
        <v>944356630</v>
      </c>
      <c r="BK50">
        <v>1</v>
      </c>
      <c r="BL50" s="5">
        <f t="shared" si="15"/>
        <v>5</v>
      </c>
    </row>
    <row r="51" spans="1:64" x14ac:dyDescent="0.3">
      <c r="A51">
        <v>944356633</v>
      </c>
      <c r="B51" t="s">
        <v>73</v>
      </c>
      <c r="C51" t="s">
        <v>21</v>
      </c>
      <c r="D51" t="s">
        <v>17</v>
      </c>
      <c r="E51" t="s">
        <v>18</v>
      </c>
      <c r="F51" s="2">
        <v>267617.74</v>
      </c>
      <c r="G51" s="2">
        <v>174680.95</v>
      </c>
      <c r="H51" s="2">
        <v>0</v>
      </c>
      <c r="I51" s="2">
        <v>0</v>
      </c>
      <c r="J51" s="2">
        <v>174680.95</v>
      </c>
      <c r="K51">
        <v>0</v>
      </c>
      <c r="L51">
        <v>65.27</v>
      </c>
      <c r="M51" s="1">
        <v>44001</v>
      </c>
      <c r="O51" s="2">
        <f t="shared" si="2"/>
        <v>17468.095000000001</v>
      </c>
      <c r="Q51" s="4">
        <f t="shared" si="20"/>
        <v>17</v>
      </c>
      <c r="R51" s="4">
        <f t="shared" si="21"/>
        <v>25</v>
      </c>
      <c r="S51" s="4">
        <f t="shared" si="21"/>
        <v>0</v>
      </c>
      <c r="T51" s="4">
        <f t="shared" si="21"/>
        <v>24</v>
      </c>
      <c r="U51" s="4">
        <f t="shared" si="21"/>
        <v>14</v>
      </c>
      <c r="V51" s="4">
        <f t="shared" si="21"/>
        <v>95</v>
      </c>
      <c r="W51" s="4">
        <f t="shared" si="21"/>
        <v>72</v>
      </c>
      <c r="X51" s="4">
        <f t="shared" si="21"/>
        <v>3</v>
      </c>
      <c r="AA51">
        <f t="shared" si="4"/>
        <v>944356633</v>
      </c>
      <c r="AB51">
        <v>1</v>
      </c>
      <c r="AC51" s="5">
        <f t="shared" si="5"/>
        <v>17</v>
      </c>
      <c r="AF51">
        <f t="shared" si="16"/>
        <v>944356633</v>
      </c>
      <c r="AG51">
        <v>1</v>
      </c>
      <c r="AH51" s="5">
        <f t="shared" si="17"/>
        <v>25</v>
      </c>
      <c r="AK51">
        <f t="shared" si="6"/>
        <v>944356633</v>
      </c>
      <c r="AL51">
        <v>1</v>
      </c>
      <c r="AM51" s="5">
        <f t="shared" si="7"/>
        <v>0</v>
      </c>
      <c r="AP51">
        <f t="shared" si="8"/>
        <v>944356633</v>
      </c>
      <c r="AQ51">
        <v>1</v>
      </c>
      <c r="AR51" s="5">
        <f t="shared" si="9"/>
        <v>24</v>
      </c>
      <c r="AU51">
        <f t="shared" si="10"/>
        <v>944356633</v>
      </c>
      <c r="AV51">
        <v>1</v>
      </c>
      <c r="AW51" s="5">
        <f t="shared" si="11"/>
        <v>14</v>
      </c>
      <c r="AZ51">
        <f t="shared" si="12"/>
        <v>944356633</v>
      </c>
      <c r="BA51">
        <v>1</v>
      </c>
      <c r="BB51" s="5">
        <f t="shared" si="13"/>
        <v>95</v>
      </c>
      <c r="BE51">
        <f t="shared" si="18"/>
        <v>944356633</v>
      </c>
      <c r="BF51">
        <v>1</v>
      </c>
      <c r="BG51" s="5">
        <f t="shared" si="19"/>
        <v>72</v>
      </c>
      <c r="BJ51">
        <f t="shared" si="14"/>
        <v>944356633</v>
      </c>
      <c r="BK51">
        <v>1</v>
      </c>
      <c r="BL51" s="5">
        <f t="shared" si="15"/>
        <v>3</v>
      </c>
    </row>
    <row r="52" spans="1:64" x14ac:dyDescent="0.3">
      <c r="A52">
        <v>944356646</v>
      </c>
      <c r="B52" t="s">
        <v>64</v>
      </c>
      <c r="C52" t="s">
        <v>65</v>
      </c>
      <c r="D52" t="s">
        <v>17</v>
      </c>
      <c r="E52" t="s">
        <v>18</v>
      </c>
      <c r="F52" s="2">
        <v>469278.75</v>
      </c>
      <c r="G52" s="2">
        <v>311246.96000000002</v>
      </c>
      <c r="H52" s="2">
        <v>0</v>
      </c>
      <c r="I52" s="2">
        <v>0</v>
      </c>
      <c r="J52" s="2">
        <v>311246.96000000002</v>
      </c>
      <c r="K52">
        <v>0</v>
      </c>
      <c r="L52">
        <v>66.319999999999993</v>
      </c>
      <c r="M52" s="1">
        <v>44013</v>
      </c>
      <c r="O52" s="2">
        <f t="shared" si="2"/>
        <v>31124.696000000004</v>
      </c>
      <c r="Q52" s="4">
        <f t="shared" si="20"/>
        <v>30</v>
      </c>
      <c r="R52" s="4">
        <f t="shared" si="21"/>
        <v>45</v>
      </c>
      <c r="S52" s="4">
        <f t="shared" si="21"/>
        <v>1</v>
      </c>
      <c r="T52" s="4">
        <f t="shared" si="21"/>
        <v>44</v>
      </c>
      <c r="U52" s="4">
        <f t="shared" si="21"/>
        <v>25</v>
      </c>
      <c r="V52" s="4">
        <f t="shared" si="21"/>
        <v>170</v>
      </c>
      <c r="W52" s="4">
        <f t="shared" si="21"/>
        <v>128</v>
      </c>
      <c r="X52" s="4">
        <f t="shared" si="21"/>
        <v>6</v>
      </c>
      <c r="AA52">
        <f t="shared" si="4"/>
        <v>944356646</v>
      </c>
      <c r="AB52">
        <v>1</v>
      </c>
      <c r="AC52" s="5">
        <f t="shared" si="5"/>
        <v>30</v>
      </c>
      <c r="AF52">
        <f t="shared" si="16"/>
        <v>944356646</v>
      </c>
      <c r="AG52">
        <v>1</v>
      </c>
      <c r="AH52" s="5">
        <f t="shared" si="17"/>
        <v>45</v>
      </c>
      <c r="AK52">
        <f t="shared" si="6"/>
        <v>944356646</v>
      </c>
      <c r="AL52">
        <v>1</v>
      </c>
      <c r="AM52" s="5">
        <f t="shared" si="7"/>
        <v>1</v>
      </c>
      <c r="AP52">
        <f t="shared" si="8"/>
        <v>944356646</v>
      </c>
      <c r="AQ52">
        <v>1</v>
      </c>
      <c r="AR52" s="5">
        <f t="shared" si="9"/>
        <v>44</v>
      </c>
      <c r="AU52">
        <f t="shared" si="10"/>
        <v>944356646</v>
      </c>
      <c r="AV52">
        <v>1</v>
      </c>
      <c r="AW52" s="5">
        <f t="shared" si="11"/>
        <v>25</v>
      </c>
      <c r="AZ52">
        <f t="shared" si="12"/>
        <v>944356646</v>
      </c>
      <c r="BA52">
        <v>1</v>
      </c>
      <c r="BB52" s="5">
        <f t="shared" si="13"/>
        <v>170</v>
      </c>
      <c r="BE52">
        <f t="shared" si="18"/>
        <v>944356646</v>
      </c>
      <c r="BF52">
        <v>1</v>
      </c>
      <c r="BG52" s="5">
        <f t="shared" si="19"/>
        <v>128</v>
      </c>
      <c r="BJ52">
        <f t="shared" si="14"/>
        <v>944356646</v>
      </c>
      <c r="BK52">
        <v>1</v>
      </c>
      <c r="BL52" s="5">
        <f t="shared" si="15"/>
        <v>6</v>
      </c>
    </row>
    <row r="53" spans="1:64" x14ac:dyDescent="0.3">
      <c r="A53">
        <v>944356648</v>
      </c>
      <c r="B53" t="s">
        <v>22</v>
      </c>
      <c r="C53" t="s">
        <v>19</v>
      </c>
      <c r="D53" t="s">
        <v>17</v>
      </c>
      <c r="E53" t="s">
        <v>18</v>
      </c>
      <c r="F53" s="2">
        <v>1822141.2</v>
      </c>
      <c r="G53" s="2">
        <v>1034677.64</v>
      </c>
      <c r="H53" s="2">
        <v>0</v>
      </c>
      <c r="I53" s="2">
        <v>0</v>
      </c>
      <c r="J53" s="2">
        <v>1034677.64</v>
      </c>
      <c r="K53">
        <v>0</v>
      </c>
      <c r="L53">
        <v>56.78</v>
      </c>
      <c r="M53" s="1">
        <v>44001</v>
      </c>
      <c r="O53" s="2">
        <f t="shared" si="2"/>
        <v>103467.76400000001</v>
      </c>
      <c r="Q53" s="4">
        <f t="shared" si="20"/>
        <v>101</v>
      </c>
      <c r="R53" s="4">
        <f t="shared" si="21"/>
        <v>149</v>
      </c>
      <c r="S53" s="4">
        <f t="shared" si="21"/>
        <v>4</v>
      </c>
      <c r="T53" s="4">
        <f t="shared" si="21"/>
        <v>148</v>
      </c>
      <c r="U53" s="4">
        <f t="shared" si="21"/>
        <v>85</v>
      </c>
      <c r="V53" s="4">
        <f t="shared" si="21"/>
        <v>565</v>
      </c>
      <c r="W53" s="4">
        <f t="shared" si="21"/>
        <v>428</v>
      </c>
      <c r="X53" s="4">
        <f t="shared" si="21"/>
        <v>20</v>
      </c>
      <c r="AA53">
        <f t="shared" si="4"/>
        <v>944356648</v>
      </c>
      <c r="AB53">
        <v>1</v>
      </c>
      <c r="AC53" s="5">
        <f t="shared" si="5"/>
        <v>101</v>
      </c>
      <c r="AF53">
        <f t="shared" si="16"/>
        <v>944356648</v>
      </c>
      <c r="AG53">
        <v>1</v>
      </c>
      <c r="AH53" s="5">
        <f t="shared" si="17"/>
        <v>149</v>
      </c>
      <c r="AK53">
        <f t="shared" si="6"/>
        <v>944356648</v>
      </c>
      <c r="AL53">
        <v>1</v>
      </c>
      <c r="AM53" s="5">
        <f t="shared" si="7"/>
        <v>4</v>
      </c>
      <c r="AP53">
        <f t="shared" si="8"/>
        <v>944356648</v>
      </c>
      <c r="AQ53">
        <v>1</v>
      </c>
      <c r="AR53" s="5">
        <f t="shared" si="9"/>
        <v>148</v>
      </c>
      <c r="AU53">
        <f t="shared" si="10"/>
        <v>944356648</v>
      </c>
      <c r="AV53">
        <v>1</v>
      </c>
      <c r="AW53" s="5">
        <f t="shared" si="11"/>
        <v>85</v>
      </c>
      <c r="AZ53">
        <f t="shared" si="12"/>
        <v>944356648</v>
      </c>
      <c r="BA53">
        <v>1</v>
      </c>
      <c r="BB53" s="5">
        <f t="shared" si="13"/>
        <v>565</v>
      </c>
      <c r="BE53">
        <f t="shared" si="18"/>
        <v>944356648</v>
      </c>
      <c r="BF53">
        <v>1</v>
      </c>
      <c r="BG53" s="5">
        <f t="shared" si="19"/>
        <v>428</v>
      </c>
      <c r="BJ53">
        <f t="shared" si="14"/>
        <v>944356648</v>
      </c>
      <c r="BK53">
        <v>1</v>
      </c>
      <c r="BL53" s="5">
        <f t="shared" si="15"/>
        <v>20</v>
      </c>
    </row>
    <row r="54" spans="1:64" x14ac:dyDescent="0.3">
      <c r="A54">
        <v>944356651</v>
      </c>
      <c r="B54" t="s">
        <v>22</v>
      </c>
      <c r="C54" t="s">
        <v>39</v>
      </c>
      <c r="D54" t="s">
        <v>17</v>
      </c>
      <c r="E54" t="s">
        <v>18</v>
      </c>
      <c r="F54" s="2">
        <v>899563.54</v>
      </c>
      <c r="G54" s="2">
        <v>513705.76</v>
      </c>
      <c r="H54" s="2">
        <v>0</v>
      </c>
      <c r="I54" s="2">
        <v>0</v>
      </c>
      <c r="J54" s="2">
        <v>513705.76</v>
      </c>
      <c r="K54">
        <v>0</v>
      </c>
      <c r="L54">
        <v>57.11</v>
      </c>
      <c r="M54" s="1">
        <v>44000</v>
      </c>
      <c r="O54" s="2">
        <f t="shared" si="2"/>
        <v>51370.576000000001</v>
      </c>
      <c r="Q54" s="4">
        <f t="shared" si="20"/>
        <v>50</v>
      </c>
      <c r="R54" s="4">
        <f t="shared" si="21"/>
        <v>74</v>
      </c>
      <c r="S54" s="4">
        <f t="shared" si="21"/>
        <v>2</v>
      </c>
      <c r="T54" s="4">
        <f t="shared" si="21"/>
        <v>73</v>
      </c>
      <c r="U54" s="4">
        <f t="shared" si="21"/>
        <v>42</v>
      </c>
      <c r="V54" s="4">
        <f t="shared" si="21"/>
        <v>280</v>
      </c>
      <c r="W54" s="4">
        <f t="shared" si="21"/>
        <v>212</v>
      </c>
      <c r="X54" s="4">
        <f t="shared" si="21"/>
        <v>10</v>
      </c>
      <c r="AA54">
        <f t="shared" si="4"/>
        <v>944356651</v>
      </c>
      <c r="AB54">
        <v>1</v>
      </c>
      <c r="AC54" s="5">
        <f t="shared" si="5"/>
        <v>50</v>
      </c>
      <c r="AF54">
        <f t="shared" si="16"/>
        <v>944356651</v>
      </c>
      <c r="AG54">
        <v>1</v>
      </c>
      <c r="AH54" s="5">
        <f t="shared" si="17"/>
        <v>74</v>
      </c>
      <c r="AK54">
        <f t="shared" si="6"/>
        <v>944356651</v>
      </c>
      <c r="AL54">
        <v>1</v>
      </c>
      <c r="AM54" s="5">
        <f t="shared" si="7"/>
        <v>2</v>
      </c>
      <c r="AP54">
        <f t="shared" si="8"/>
        <v>944356651</v>
      </c>
      <c r="AQ54">
        <v>1</v>
      </c>
      <c r="AR54" s="5">
        <f t="shared" si="9"/>
        <v>73</v>
      </c>
      <c r="AU54">
        <f t="shared" si="10"/>
        <v>944356651</v>
      </c>
      <c r="AV54">
        <v>1</v>
      </c>
      <c r="AW54" s="5">
        <f t="shared" si="11"/>
        <v>42</v>
      </c>
      <c r="AZ54">
        <f t="shared" si="12"/>
        <v>944356651</v>
      </c>
      <c r="BA54">
        <v>1</v>
      </c>
      <c r="BB54" s="5">
        <f t="shared" si="13"/>
        <v>280</v>
      </c>
      <c r="BE54">
        <f t="shared" si="18"/>
        <v>944356651</v>
      </c>
      <c r="BF54">
        <v>1</v>
      </c>
      <c r="BG54" s="5">
        <f t="shared" si="19"/>
        <v>212</v>
      </c>
      <c r="BJ54">
        <f t="shared" si="14"/>
        <v>944356651</v>
      </c>
      <c r="BK54">
        <v>1</v>
      </c>
      <c r="BL54" s="5">
        <f t="shared" si="15"/>
        <v>10</v>
      </c>
    </row>
    <row r="55" spans="1:64" x14ac:dyDescent="0.3">
      <c r="A55">
        <v>944356653</v>
      </c>
      <c r="B55" t="s">
        <v>158</v>
      </c>
      <c r="C55" t="s">
        <v>19</v>
      </c>
      <c r="D55" t="s">
        <v>17</v>
      </c>
      <c r="E55" t="s">
        <v>18</v>
      </c>
      <c r="F55" s="2">
        <v>60000.56</v>
      </c>
      <c r="G55" s="2">
        <v>35859.83</v>
      </c>
      <c r="H55" s="2">
        <v>0</v>
      </c>
      <c r="I55" s="2">
        <v>0</v>
      </c>
      <c r="J55" s="2">
        <v>35859.83</v>
      </c>
      <c r="K55">
        <v>0</v>
      </c>
      <c r="L55">
        <v>59.77</v>
      </c>
      <c r="M55" s="1">
        <v>44001</v>
      </c>
      <c r="O55" s="2">
        <f t="shared" si="2"/>
        <v>3585.9830000000002</v>
      </c>
      <c r="Q55" s="4">
        <f t="shared" si="20"/>
        <v>3</v>
      </c>
      <c r="R55" s="4">
        <f t="shared" si="21"/>
        <v>5</v>
      </c>
      <c r="S55" s="4">
        <f t="shared" si="21"/>
        <v>0</v>
      </c>
      <c r="T55" s="4">
        <f t="shared" si="21"/>
        <v>5</v>
      </c>
      <c r="U55" s="4">
        <f t="shared" ref="R55:X91" si="22">ROUNDDOWN(($O55/8/U$2),0)</f>
        <v>2</v>
      </c>
      <c r="V55" s="4">
        <f t="shared" si="22"/>
        <v>19</v>
      </c>
      <c r="W55" s="4">
        <f t="shared" si="22"/>
        <v>14</v>
      </c>
      <c r="X55" s="4">
        <f t="shared" si="22"/>
        <v>0</v>
      </c>
      <c r="AA55">
        <f t="shared" si="4"/>
        <v>944356653</v>
      </c>
      <c r="AB55">
        <v>1</v>
      </c>
      <c r="AC55" s="5">
        <f t="shared" si="5"/>
        <v>3</v>
      </c>
      <c r="AF55">
        <f t="shared" si="16"/>
        <v>944356653</v>
      </c>
      <c r="AG55">
        <v>1</v>
      </c>
      <c r="AH55" s="5">
        <f t="shared" si="17"/>
        <v>5</v>
      </c>
      <c r="AK55">
        <f t="shared" si="6"/>
        <v>944356653</v>
      </c>
      <c r="AL55">
        <v>1</v>
      </c>
      <c r="AM55" s="5">
        <f t="shared" si="7"/>
        <v>0</v>
      </c>
      <c r="AP55">
        <f t="shared" si="8"/>
        <v>944356653</v>
      </c>
      <c r="AQ55">
        <v>1</v>
      </c>
      <c r="AR55" s="5">
        <f t="shared" si="9"/>
        <v>5</v>
      </c>
      <c r="AU55">
        <f t="shared" si="10"/>
        <v>944356653</v>
      </c>
      <c r="AV55">
        <v>1</v>
      </c>
      <c r="AW55" s="5">
        <f t="shared" si="11"/>
        <v>2</v>
      </c>
      <c r="AZ55">
        <f t="shared" si="12"/>
        <v>944356653</v>
      </c>
      <c r="BA55">
        <v>1</v>
      </c>
      <c r="BB55" s="5">
        <f t="shared" si="13"/>
        <v>19</v>
      </c>
      <c r="BE55">
        <f t="shared" si="18"/>
        <v>944356653</v>
      </c>
      <c r="BF55">
        <v>1</v>
      </c>
      <c r="BG55" s="5">
        <f t="shared" si="19"/>
        <v>14</v>
      </c>
      <c r="BJ55">
        <f t="shared" si="14"/>
        <v>944356653</v>
      </c>
      <c r="BK55">
        <v>1</v>
      </c>
      <c r="BL55" s="5">
        <f t="shared" si="15"/>
        <v>0</v>
      </c>
    </row>
    <row r="56" spans="1:64" x14ac:dyDescent="0.3">
      <c r="A56">
        <v>944353565</v>
      </c>
      <c r="B56" t="s">
        <v>156</v>
      </c>
      <c r="C56" t="s">
        <v>19</v>
      </c>
      <c r="D56" t="s">
        <v>17</v>
      </c>
      <c r="E56" t="s">
        <v>18</v>
      </c>
      <c r="F56" s="2">
        <v>62233.68</v>
      </c>
      <c r="G56" s="2">
        <v>38016.589999999997</v>
      </c>
      <c r="H56" s="2">
        <v>0</v>
      </c>
      <c r="I56" s="2">
        <v>0</v>
      </c>
      <c r="J56" s="2">
        <v>38016.589999999997</v>
      </c>
      <c r="K56">
        <v>0</v>
      </c>
      <c r="L56">
        <v>61.09</v>
      </c>
      <c r="M56" s="1">
        <v>44105</v>
      </c>
      <c r="O56" s="2">
        <f t="shared" si="2"/>
        <v>3801.6589999999997</v>
      </c>
      <c r="Q56" s="4">
        <f t="shared" si="20"/>
        <v>3</v>
      </c>
      <c r="R56" s="4">
        <f t="shared" si="22"/>
        <v>5</v>
      </c>
      <c r="S56" s="4">
        <f t="shared" si="22"/>
        <v>0</v>
      </c>
      <c r="T56" s="4">
        <f t="shared" si="22"/>
        <v>5</v>
      </c>
      <c r="U56" s="4">
        <f t="shared" si="22"/>
        <v>3</v>
      </c>
      <c r="V56" s="4">
        <f t="shared" si="22"/>
        <v>20</v>
      </c>
      <c r="W56" s="4">
        <f t="shared" si="22"/>
        <v>15</v>
      </c>
      <c r="X56" s="4">
        <f t="shared" si="22"/>
        <v>0</v>
      </c>
      <c r="AA56">
        <f t="shared" si="4"/>
        <v>944353565</v>
      </c>
      <c r="AB56">
        <v>1</v>
      </c>
      <c r="AC56" s="5">
        <f t="shared" si="5"/>
        <v>3</v>
      </c>
      <c r="AF56">
        <f t="shared" si="16"/>
        <v>944353565</v>
      </c>
      <c r="AG56">
        <v>1</v>
      </c>
      <c r="AH56" s="5">
        <f t="shared" si="17"/>
        <v>5</v>
      </c>
      <c r="AK56">
        <f t="shared" si="6"/>
        <v>944353565</v>
      </c>
      <c r="AL56">
        <v>1</v>
      </c>
      <c r="AM56" s="5">
        <f t="shared" si="7"/>
        <v>0</v>
      </c>
      <c r="AP56">
        <f t="shared" si="8"/>
        <v>944353565</v>
      </c>
      <c r="AQ56">
        <v>1</v>
      </c>
      <c r="AR56" s="5">
        <f t="shared" si="9"/>
        <v>5</v>
      </c>
      <c r="AU56">
        <f t="shared" si="10"/>
        <v>944353565</v>
      </c>
      <c r="AV56">
        <v>1</v>
      </c>
      <c r="AW56" s="5">
        <f t="shared" si="11"/>
        <v>3</v>
      </c>
      <c r="AZ56">
        <f t="shared" si="12"/>
        <v>944353565</v>
      </c>
      <c r="BA56">
        <v>1</v>
      </c>
      <c r="BB56" s="5">
        <f t="shared" si="13"/>
        <v>20</v>
      </c>
      <c r="BE56">
        <f t="shared" si="18"/>
        <v>944353565</v>
      </c>
      <c r="BF56">
        <v>1</v>
      </c>
      <c r="BG56" s="5">
        <f t="shared" si="19"/>
        <v>15</v>
      </c>
      <c r="BJ56">
        <f t="shared" si="14"/>
        <v>944353565</v>
      </c>
      <c r="BK56">
        <v>1</v>
      </c>
      <c r="BL56" s="5">
        <f t="shared" si="15"/>
        <v>0</v>
      </c>
    </row>
    <row r="57" spans="1:64" x14ac:dyDescent="0.3">
      <c r="A57">
        <v>944356658</v>
      </c>
      <c r="B57" t="s">
        <v>60</v>
      </c>
      <c r="C57" t="s">
        <v>19</v>
      </c>
      <c r="D57" t="s">
        <v>17</v>
      </c>
      <c r="E57" t="s">
        <v>18</v>
      </c>
      <c r="F57" s="2">
        <v>535352.1</v>
      </c>
      <c r="G57" s="2">
        <v>352132.42</v>
      </c>
      <c r="H57" s="2">
        <v>0</v>
      </c>
      <c r="I57" s="2">
        <v>0</v>
      </c>
      <c r="J57" s="2">
        <v>352132.42</v>
      </c>
      <c r="K57">
        <v>0</v>
      </c>
      <c r="L57">
        <v>65.78</v>
      </c>
      <c r="M57" s="1">
        <v>44004</v>
      </c>
      <c r="O57" s="2">
        <f t="shared" si="2"/>
        <v>35213.241999999998</v>
      </c>
      <c r="Q57" s="4">
        <f t="shared" si="20"/>
        <v>34</v>
      </c>
      <c r="R57" s="4">
        <f t="shared" si="22"/>
        <v>50</v>
      </c>
      <c r="S57" s="4">
        <f t="shared" si="22"/>
        <v>1</v>
      </c>
      <c r="T57" s="4">
        <f t="shared" si="22"/>
        <v>50</v>
      </c>
      <c r="U57" s="4">
        <f t="shared" si="22"/>
        <v>29</v>
      </c>
      <c r="V57" s="4">
        <f t="shared" si="22"/>
        <v>192</v>
      </c>
      <c r="W57" s="4">
        <f t="shared" si="22"/>
        <v>145</v>
      </c>
      <c r="X57" s="4">
        <f t="shared" si="22"/>
        <v>7</v>
      </c>
      <c r="AA57">
        <f t="shared" si="4"/>
        <v>944356658</v>
      </c>
      <c r="AB57">
        <v>1</v>
      </c>
      <c r="AC57" s="5">
        <f t="shared" si="5"/>
        <v>34</v>
      </c>
      <c r="AF57">
        <f t="shared" si="16"/>
        <v>944356658</v>
      </c>
      <c r="AG57">
        <v>1</v>
      </c>
      <c r="AH57" s="5">
        <f t="shared" si="17"/>
        <v>50</v>
      </c>
      <c r="AK57">
        <f t="shared" si="6"/>
        <v>944356658</v>
      </c>
      <c r="AL57">
        <v>1</v>
      </c>
      <c r="AM57" s="5">
        <f t="shared" si="7"/>
        <v>1</v>
      </c>
      <c r="AP57">
        <f t="shared" si="8"/>
        <v>944356658</v>
      </c>
      <c r="AQ57">
        <v>1</v>
      </c>
      <c r="AR57" s="5">
        <f t="shared" si="9"/>
        <v>50</v>
      </c>
      <c r="AU57">
        <f t="shared" si="10"/>
        <v>944356658</v>
      </c>
      <c r="AV57">
        <v>1</v>
      </c>
      <c r="AW57" s="5">
        <f t="shared" si="11"/>
        <v>29</v>
      </c>
      <c r="AZ57">
        <f t="shared" si="12"/>
        <v>944356658</v>
      </c>
      <c r="BA57">
        <v>1</v>
      </c>
      <c r="BB57" s="5">
        <f t="shared" si="13"/>
        <v>192</v>
      </c>
      <c r="BE57">
        <f t="shared" si="18"/>
        <v>944356658</v>
      </c>
      <c r="BF57">
        <v>1</v>
      </c>
      <c r="BG57" s="5">
        <f t="shared" si="19"/>
        <v>145</v>
      </c>
      <c r="BJ57">
        <f t="shared" si="14"/>
        <v>944356658</v>
      </c>
      <c r="BK57">
        <v>1</v>
      </c>
      <c r="BL57" s="5">
        <f t="shared" si="15"/>
        <v>7</v>
      </c>
    </row>
    <row r="58" spans="1:64" x14ac:dyDescent="0.3">
      <c r="A58">
        <v>944356655</v>
      </c>
      <c r="B58" t="s">
        <v>60</v>
      </c>
      <c r="C58" t="s">
        <v>21</v>
      </c>
      <c r="D58" t="s">
        <v>17</v>
      </c>
      <c r="E58" t="s">
        <v>18</v>
      </c>
      <c r="F58" s="2">
        <v>189348.63</v>
      </c>
      <c r="G58" s="2">
        <v>123719.49</v>
      </c>
      <c r="H58" s="2">
        <v>0</v>
      </c>
      <c r="I58" s="2">
        <v>0</v>
      </c>
      <c r="J58" s="2">
        <v>123719.49</v>
      </c>
      <c r="K58">
        <v>0</v>
      </c>
      <c r="L58">
        <v>65.34</v>
      </c>
      <c r="M58" s="1">
        <v>44001</v>
      </c>
      <c r="O58" s="2">
        <f t="shared" si="2"/>
        <v>12371.949000000001</v>
      </c>
      <c r="Q58" s="4">
        <f t="shared" si="20"/>
        <v>12</v>
      </c>
      <c r="R58" s="4">
        <f t="shared" si="22"/>
        <v>17</v>
      </c>
      <c r="S58" s="4">
        <f t="shared" si="22"/>
        <v>0</v>
      </c>
      <c r="T58" s="4">
        <f t="shared" si="22"/>
        <v>17</v>
      </c>
      <c r="U58" s="4">
        <f t="shared" si="22"/>
        <v>10</v>
      </c>
      <c r="V58" s="4">
        <f t="shared" si="22"/>
        <v>67</v>
      </c>
      <c r="W58" s="4">
        <f t="shared" si="22"/>
        <v>51</v>
      </c>
      <c r="X58" s="4">
        <f t="shared" si="22"/>
        <v>2</v>
      </c>
      <c r="AA58">
        <f t="shared" si="4"/>
        <v>944356655</v>
      </c>
      <c r="AB58">
        <v>1</v>
      </c>
      <c r="AC58" s="5">
        <f t="shared" si="5"/>
        <v>12</v>
      </c>
      <c r="AF58">
        <f t="shared" si="16"/>
        <v>944356655</v>
      </c>
      <c r="AG58">
        <v>1</v>
      </c>
      <c r="AH58" s="5">
        <f t="shared" si="17"/>
        <v>17</v>
      </c>
      <c r="AK58">
        <f t="shared" si="6"/>
        <v>944356655</v>
      </c>
      <c r="AL58">
        <v>1</v>
      </c>
      <c r="AM58" s="5">
        <f t="shared" si="7"/>
        <v>0</v>
      </c>
      <c r="AP58">
        <f t="shared" si="8"/>
        <v>944356655</v>
      </c>
      <c r="AQ58">
        <v>1</v>
      </c>
      <c r="AR58" s="5">
        <f t="shared" si="9"/>
        <v>17</v>
      </c>
      <c r="AU58">
        <f t="shared" si="10"/>
        <v>944356655</v>
      </c>
      <c r="AV58">
        <v>1</v>
      </c>
      <c r="AW58" s="5">
        <f t="shared" si="11"/>
        <v>10</v>
      </c>
      <c r="AZ58">
        <f t="shared" si="12"/>
        <v>944356655</v>
      </c>
      <c r="BA58">
        <v>1</v>
      </c>
      <c r="BB58" s="5">
        <f t="shared" si="13"/>
        <v>67</v>
      </c>
      <c r="BE58">
        <f t="shared" si="18"/>
        <v>944356655</v>
      </c>
      <c r="BF58">
        <v>1</v>
      </c>
      <c r="BG58" s="5">
        <f t="shared" si="19"/>
        <v>51</v>
      </c>
      <c r="BJ58">
        <f t="shared" si="14"/>
        <v>944356655</v>
      </c>
      <c r="BK58">
        <v>1</v>
      </c>
      <c r="BL58" s="5">
        <f t="shared" si="15"/>
        <v>2</v>
      </c>
    </row>
    <row r="59" spans="1:64" x14ac:dyDescent="0.3">
      <c r="A59">
        <v>944356659</v>
      </c>
      <c r="B59" t="s">
        <v>151</v>
      </c>
      <c r="C59" t="s">
        <v>19</v>
      </c>
      <c r="D59" t="s">
        <v>17</v>
      </c>
      <c r="E59" t="s">
        <v>18</v>
      </c>
      <c r="F59" s="2">
        <v>73539.64</v>
      </c>
      <c r="G59" s="2">
        <v>48372.99</v>
      </c>
      <c r="H59" s="2">
        <v>0</v>
      </c>
      <c r="I59" s="2">
        <v>0</v>
      </c>
      <c r="J59" s="2">
        <v>48372.99</v>
      </c>
      <c r="K59">
        <v>0</v>
      </c>
      <c r="L59">
        <v>65.78</v>
      </c>
      <c r="M59" s="1">
        <v>44000</v>
      </c>
      <c r="O59" s="2">
        <f t="shared" si="2"/>
        <v>4837.299</v>
      </c>
      <c r="Q59" s="4">
        <f t="shared" si="20"/>
        <v>4</v>
      </c>
      <c r="R59" s="4">
        <f t="shared" si="22"/>
        <v>7</v>
      </c>
      <c r="S59" s="4">
        <f t="shared" si="22"/>
        <v>0</v>
      </c>
      <c r="T59" s="4">
        <f t="shared" si="22"/>
        <v>6</v>
      </c>
      <c r="U59" s="4">
        <f t="shared" si="22"/>
        <v>4</v>
      </c>
      <c r="V59" s="4">
        <f t="shared" si="22"/>
        <v>26</v>
      </c>
      <c r="W59" s="4">
        <f t="shared" si="22"/>
        <v>20</v>
      </c>
      <c r="X59" s="4">
        <f t="shared" si="22"/>
        <v>0</v>
      </c>
      <c r="AA59">
        <f t="shared" si="4"/>
        <v>944356659</v>
      </c>
      <c r="AB59">
        <v>1</v>
      </c>
      <c r="AC59" s="5">
        <f t="shared" si="5"/>
        <v>4</v>
      </c>
      <c r="AF59">
        <f t="shared" si="16"/>
        <v>944356659</v>
      </c>
      <c r="AG59">
        <v>1</v>
      </c>
      <c r="AH59" s="5">
        <f t="shared" si="17"/>
        <v>7</v>
      </c>
      <c r="AK59">
        <f t="shared" si="6"/>
        <v>944356659</v>
      </c>
      <c r="AL59">
        <v>1</v>
      </c>
      <c r="AM59" s="5">
        <f t="shared" si="7"/>
        <v>0</v>
      </c>
      <c r="AP59">
        <f t="shared" si="8"/>
        <v>944356659</v>
      </c>
      <c r="AQ59">
        <v>1</v>
      </c>
      <c r="AR59" s="5">
        <f t="shared" si="9"/>
        <v>6</v>
      </c>
      <c r="AU59">
        <f t="shared" si="10"/>
        <v>944356659</v>
      </c>
      <c r="AV59">
        <v>1</v>
      </c>
      <c r="AW59" s="5">
        <f t="shared" si="11"/>
        <v>4</v>
      </c>
      <c r="AZ59">
        <f t="shared" si="12"/>
        <v>944356659</v>
      </c>
      <c r="BA59">
        <v>1</v>
      </c>
      <c r="BB59" s="5">
        <f t="shared" si="13"/>
        <v>26</v>
      </c>
      <c r="BE59">
        <f t="shared" si="18"/>
        <v>944356659</v>
      </c>
      <c r="BF59">
        <v>1</v>
      </c>
      <c r="BG59" s="5">
        <f t="shared" si="19"/>
        <v>20</v>
      </c>
      <c r="BJ59">
        <f t="shared" si="14"/>
        <v>944356659</v>
      </c>
      <c r="BK59">
        <v>1</v>
      </c>
      <c r="BL59" s="5">
        <f t="shared" si="15"/>
        <v>0</v>
      </c>
    </row>
    <row r="60" spans="1:64" x14ac:dyDescent="0.3">
      <c r="A60">
        <v>944356661</v>
      </c>
      <c r="B60" t="s">
        <v>170</v>
      </c>
      <c r="C60" t="s">
        <v>19</v>
      </c>
      <c r="D60" t="s">
        <v>17</v>
      </c>
      <c r="E60" t="s">
        <v>18</v>
      </c>
      <c r="F60" s="2">
        <v>38545.08</v>
      </c>
      <c r="G60" s="2">
        <v>24538.33</v>
      </c>
      <c r="H60" s="2">
        <v>0</v>
      </c>
      <c r="I60" s="2">
        <v>0</v>
      </c>
      <c r="J60" s="2">
        <v>24538.33</v>
      </c>
      <c r="K60">
        <v>0</v>
      </c>
      <c r="L60">
        <v>63.66</v>
      </c>
      <c r="M60" s="1">
        <v>44000</v>
      </c>
      <c r="O60" s="2">
        <f t="shared" si="2"/>
        <v>2453.8330000000001</v>
      </c>
      <c r="Q60" s="4">
        <f t="shared" si="20"/>
        <v>2</v>
      </c>
      <c r="R60" s="4">
        <f t="shared" si="22"/>
        <v>3</v>
      </c>
      <c r="S60" s="4">
        <f t="shared" si="22"/>
        <v>0</v>
      </c>
      <c r="T60" s="4">
        <f t="shared" si="22"/>
        <v>3</v>
      </c>
      <c r="U60" s="4">
        <f t="shared" si="22"/>
        <v>2</v>
      </c>
      <c r="V60" s="4">
        <f t="shared" si="22"/>
        <v>13</v>
      </c>
      <c r="W60" s="4">
        <f t="shared" si="22"/>
        <v>10</v>
      </c>
      <c r="X60" s="4">
        <f t="shared" si="22"/>
        <v>0</v>
      </c>
      <c r="AA60">
        <f t="shared" si="4"/>
        <v>944356661</v>
      </c>
      <c r="AB60">
        <v>1</v>
      </c>
      <c r="AC60" s="5">
        <f t="shared" si="5"/>
        <v>2</v>
      </c>
      <c r="AF60">
        <f t="shared" si="16"/>
        <v>944356661</v>
      </c>
      <c r="AG60">
        <v>1</v>
      </c>
      <c r="AH60" s="5">
        <f t="shared" si="17"/>
        <v>3</v>
      </c>
      <c r="AK60">
        <f t="shared" si="6"/>
        <v>944356661</v>
      </c>
      <c r="AL60">
        <v>1</v>
      </c>
      <c r="AM60" s="5">
        <f t="shared" si="7"/>
        <v>0</v>
      </c>
      <c r="AP60">
        <f t="shared" si="8"/>
        <v>944356661</v>
      </c>
      <c r="AQ60">
        <v>1</v>
      </c>
      <c r="AR60" s="5">
        <f t="shared" si="9"/>
        <v>3</v>
      </c>
      <c r="AU60">
        <f t="shared" si="10"/>
        <v>944356661</v>
      </c>
      <c r="AV60">
        <v>1</v>
      </c>
      <c r="AW60" s="5">
        <f t="shared" si="11"/>
        <v>2</v>
      </c>
      <c r="AZ60">
        <f t="shared" si="12"/>
        <v>944356661</v>
      </c>
      <c r="BA60">
        <v>1</v>
      </c>
      <c r="BB60" s="5">
        <f t="shared" si="13"/>
        <v>13</v>
      </c>
      <c r="BE60">
        <f t="shared" si="18"/>
        <v>944356661</v>
      </c>
      <c r="BF60">
        <v>1</v>
      </c>
      <c r="BG60" s="5">
        <f t="shared" si="19"/>
        <v>10</v>
      </c>
      <c r="BJ60">
        <f t="shared" si="14"/>
        <v>944356661</v>
      </c>
      <c r="BK60">
        <v>1</v>
      </c>
      <c r="BL60" s="5">
        <f t="shared" si="15"/>
        <v>0</v>
      </c>
    </row>
    <row r="61" spans="1:64" x14ac:dyDescent="0.3">
      <c r="A61">
        <v>944356666</v>
      </c>
      <c r="B61" t="s">
        <v>99</v>
      </c>
      <c r="C61" t="s">
        <v>19</v>
      </c>
      <c r="D61" t="s">
        <v>17</v>
      </c>
      <c r="E61" t="s">
        <v>18</v>
      </c>
      <c r="F61" s="2">
        <v>246259.46</v>
      </c>
      <c r="G61" s="2">
        <v>188535.18</v>
      </c>
      <c r="H61" s="2">
        <v>0</v>
      </c>
      <c r="I61" s="2">
        <v>0</v>
      </c>
      <c r="J61" s="2">
        <v>188535.18</v>
      </c>
      <c r="K61">
        <v>0</v>
      </c>
      <c r="L61">
        <v>76.56</v>
      </c>
      <c r="M61" s="1">
        <v>44000</v>
      </c>
      <c r="O61" s="2">
        <f t="shared" si="2"/>
        <v>18853.518</v>
      </c>
      <c r="Q61" s="4">
        <f t="shared" si="20"/>
        <v>18</v>
      </c>
      <c r="R61" s="4">
        <f t="shared" si="22"/>
        <v>27</v>
      </c>
      <c r="S61" s="4">
        <f t="shared" si="22"/>
        <v>0</v>
      </c>
      <c r="T61" s="4">
        <f t="shared" si="22"/>
        <v>26</v>
      </c>
      <c r="U61" s="4">
        <f t="shared" si="22"/>
        <v>15</v>
      </c>
      <c r="V61" s="4">
        <f t="shared" si="22"/>
        <v>103</v>
      </c>
      <c r="W61" s="4">
        <f t="shared" si="22"/>
        <v>78</v>
      </c>
      <c r="X61" s="4">
        <f t="shared" si="22"/>
        <v>3</v>
      </c>
      <c r="AA61">
        <f t="shared" si="4"/>
        <v>944356666</v>
      </c>
      <c r="AB61">
        <v>1</v>
      </c>
      <c r="AC61" s="5">
        <f t="shared" si="5"/>
        <v>18</v>
      </c>
      <c r="AF61">
        <f t="shared" si="16"/>
        <v>944356666</v>
      </c>
      <c r="AG61">
        <v>1</v>
      </c>
      <c r="AH61" s="5">
        <f t="shared" si="17"/>
        <v>27</v>
      </c>
      <c r="AK61">
        <f t="shared" si="6"/>
        <v>944356666</v>
      </c>
      <c r="AL61">
        <v>1</v>
      </c>
      <c r="AM61" s="5">
        <f t="shared" si="7"/>
        <v>0</v>
      </c>
      <c r="AP61">
        <f t="shared" si="8"/>
        <v>944356666</v>
      </c>
      <c r="AQ61">
        <v>1</v>
      </c>
      <c r="AR61" s="5">
        <f t="shared" si="9"/>
        <v>26</v>
      </c>
      <c r="AU61">
        <f t="shared" si="10"/>
        <v>944356666</v>
      </c>
      <c r="AV61">
        <v>1</v>
      </c>
      <c r="AW61" s="5">
        <f t="shared" si="11"/>
        <v>15</v>
      </c>
      <c r="AZ61">
        <f t="shared" si="12"/>
        <v>944356666</v>
      </c>
      <c r="BA61">
        <v>1</v>
      </c>
      <c r="BB61" s="5">
        <f t="shared" si="13"/>
        <v>103</v>
      </c>
      <c r="BE61">
        <f t="shared" si="18"/>
        <v>944356666</v>
      </c>
      <c r="BF61">
        <v>1</v>
      </c>
      <c r="BG61" s="5">
        <f t="shared" si="19"/>
        <v>78</v>
      </c>
      <c r="BJ61">
        <f t="shared" si="14"/>
        <v>944356666</v>
      </c>
      <c r="BK61">
        <v>1</v>
      </c>
      <c r="BL61" s="5">
        <f t="shared" si="15"/>
        <v>3</v>
      </c>
    </row>
    <row r="62" spans="1:64" x14ac:dyDescent="0.3">
      <c r="A62">
        <v>944356667</v>
      </c>
      <c r="B62" t="s">
        <v>99</v>
      </c>
      <c r="C62" t="s">
        <v>34</v>
      </c>
      <c r="D62" t="s">
        <v>17</v>
      </c>
      <c r="E62" t="s">
        <v>18</v>
      </c>
      <c r="F62" s="2">
        <v>181097.33</v>
      </c>
      <c r="G62" s="2">
        <v>148434.67000000001</v>
      </c>
      <c r="H62" s="2">
        <v>0</v>
      </c>
      <c r="I62" s="2">
        <v>0</v>
      </c>
      <c r="J62" s="2">
        <v>148434.67000000001</v>
      </c>
      <c r="K62">
        <v>0</v>
      </c>
      <c r="L62">
        <v>81.96</v>
      </c>
      <c r="M62" s="1">
        <v>44005</v>
      </c>
      <c r="O62" s="2">
        <f t="shared" si="2"/>
        <v>14843.467000000002</v>
      </c>
      <c r="Q62" s="4">
        <f t="shared" si="20"/>
        <v>14</v>
      </c>
      <c r="R62" s="4">
        <f t="shared" si="22"/>
        <v>21</v>
      </c>
      <c r="S62" s="4">
        <f t="shared" si="22"/>
        <v>0</v>
      </c>
      <c r="T62" s="4">
        <f t="shared" si="22"/>
        <v>21</v>
      </c>
      <c r="U62" s="4">
        <f t="shared" si="22"/>
        <v>12</v>
      </c>
      <c r="V62" s="4">
        <f t="shared" si="22"/>
        <v>81</v>
      </c>
      <c r="W62" s="4">
        <f t="shared" si="22"/>
        <v>61</v>
      </c>
      <c r="X62" s="4">
        <f t="shared" si="22"/>
        <v>2</v>
      </c>
      <c r="AA62">
        <f t="shared" si="4"/>
        <v>944356667</v>
      </c>
      <c r="AB62">
        <v>1</v>
      </c>
      <c r="AC62" s="5">
        <f t="shared" si="5"/>
        <v>14</v>
      </c>
      <c r="AF62">
        <f t="shared" si="16"/>
        <v>944356667</v>
      </c>
      <c r="AG62">
        <v>1</v>
      </c>
      <c r="AH62" s="5">
        <f t="shared" si="17"/>
        <v>21</v>
      </c>
      <c r="AK62">
        <f t="shared" si="6"/>
        <v>944356667</v>
      </c>
      <c r="AL62">
        <v>1</v>
      </c>
      <c r="AM62" s="5">
        <f t="shared" si="7"/>
        <v>0</v>
      </c>
      <c r="AP62">
        <f t="shared" si="8"/>
        <v>944356667</v>
      </c>
      <c r="AQ62">
        <v>1</v>
      </c>
      <c r="AR62" s="5">
        <f t="shared" si="9"/>
        <v>21</v>
      </c>
      <c r="AU62">
        <f t="shared" si="10"/>
        <v>944356667</v>
      </c>
      <c r="AV62">
        <v>1</v>
      </c>
      <c r="AW62" s="5">
        <f t="shared" si="11"/>
        <v>12</v>
      </c>
      <c r="AZ62">
        <f t="shared" si="12"/>
        <v>944356667</v>
      </c>
      <c r="BA62">
        <v>1</v>
      </c>
      <c r="BB62" s="5">
        <f t="shared" si="13"/>
        <v>81</v>
      </c>
      <c r="BE62">
        <f t="shared" si="18"/>
        <v>944356667</v>
      </c>
      <c r="BF62">
        <v>1</v>
      </c>
      <c r="BG62" s="5">
        <f t="shared" si="19"/>
        <v>61</v>
      </c>
      <c r="BJ62">
        <f t="shared" si="14"/>
        <v>944356667</v>
      </c>
      <c r="BK62">
        <v>1</v>
      </c>
      <c r="BL62" s="5">
        <f t="shared" si="15"/>
        <v>2</v>
      </c>
    </row>
    <row r="63" spans="1:64" x14ac:dyDescent="0.3">
      <c r="A63">
        <v>944356663</v>
      </c>
      <c r="B63" t="s">
        <v>184</v>
      </c>
      <c r="C63" t="s">
        <v>21</v>
      </c>
      <c r="D63" t="s">
        <v>17</v>
      </c>
      <c r="E63" t="s">
        <v>18</v>
      </c>
      <c r="F63" s="2">
        <v>9941.43</v>
      </c>
      <c r="G63" s="2">
        <v>2766.71</v>
      </c>
      <c r="H63" s="2">
        <v>0</v>
      </c>
      <c r="I63" s="2">
        <v>0</v>
      </c>
      <c r="J63" s="2">
        <v>2766.71</v>
      </c>
      <c r="K63">
        <v>0</v>
      </c>
      <c r="L63">
        <v>27.83</v>
      </c>
      <c r="M63" s="1">
        <v>44029</v>
      </c>
      <c r="O63" s="2">
        <f t="shared" si="2"/>
        <v>276.67099999999999</v>
      </c>
      <c r="Q63" s="4">
        <f t="shared" si="20"/>
        <v>0</v>
      </c>
      <c r="R63" s="4">
        <f t="shared" si="22"/>
        <v>0</v>
      </c>
      <c r="S63" s="4">
        <f t="shared" si="22"/>
        <v>0</v>
      </c>
      <c r="T63" s="4">
        <f t="shared" si="22"/>
        <v>0</v>
      </c>
      <c r="U63" s="4">
        <f t="shared" si="22"/>
        <v>0</v>
      </c>
      <c r="V63" s="4">
        <f t="shared" si="22"/>
        <v>1</v>
      </c>
      <c r="W63" s="4">
        <f t="shared" si="22"/>
        <v>1</v>
      </c>
      <c r="X63" s="4">
        <f t="shared" si="22"/>
        <v>0</v>
      </c>
      <c r="AA63">
        <f t="shared" si="4"/>
        <v>944356663</v>
      </c>
      <c r="AB63">
        <v>1</v>
      </c>
      <c r="AC63" s="5">
        <f t="shared" si="5"/>
        <v>0</v>
      </c>
      <c r="AF63">
        <f t="shared" si="16"/>
        <v>944356663</v>
      </c>
      <c r="AG63">
        <v>1</v>
      </c>
      <c r="AH63" s="5">
        <f t="shared" si="17"/>
        <v>0</v>
      </c>
      <c r="AK63">
        <f t="shared" si="6"/>
        <v>944356663</v>
      </c>
      <c r="AL63">
        <v>1</v>
      </c>
      <c r="AM63" s="5">
        <f t="shared" si="7"/>
        <v>0</v>
      </c>
      <c r="AP63">
        <f t="shared" si="8"/>
        <v>944356663</v>
      </c>
      <c r="AQ63">
        <v>1</v>
      </c>
      <c r="AR63" s="5">
        <f t="shared" si="9"/>
        <v>0</v>
      </c>
      <c r="AU63">
        <f t="shared" si="10"/>
        <v>944356663</v>
      </c>
      <c r="AV63">
        <v>1</v>
      </c>
      <c r="AW63" s="5">
        <f t="shared" si="11"/>
        <v>0</v>
      </c>
      <c r="AZ63">
        <f t="shared" si="12"/>
        <v>944356663</v>
      </c>
      <c r="BA63">
        <v>1</v>
      </c>
      <c r="BB63" s="5">
        <f t="shared" si="13"/>
        <v>1</v>
      </c>
      <c r="BE63">
        <f t="shared" si="18"/>
        <v>944356663</v>
      </c>
      <c r="BF63">
        <v>1</v>
      </c>
      <c r="BG63" s="5">
        <f t="shared" si="19"/>
        <v>1</v>
      </c>
      <c r="BJ63">
        <f t="shared" si="14"/>
        <v>944356663</v>
      </c>
      <c r="BK63">
        <v>1</v>
      </c>
      <c r="BL63" s="5">
        <f t="shared" si="15"/>
        <v>0</v>
      </c>
    </row>
    <row r="64" spans="1:64" x14ac:dyDescent="0.3">
      <c r="A64">
        <v>944356671</v>
      </c>
      <c r="B64" t="s">
        <v>59</v>
      </c>
      <c r="C64" t="s">
        <v>19</v>
      </c>
      <c r="D64" t="s">
        <v>17</v>
      </c>
      <c r="E64" t="s">
        <v>18</v>
      </c>
      <c r="F64" s="2">
        <v>545725.04</v>
      </c>
      <c r="G64" s="2">
        <v>312788.93</v>
      </c>
      <c r="H64" s="2">
        <v>0</v>
      </c>
      <c r="I64" s="2">
        <v>0</v>
      </c>
      <c r="J64" s="2">
        <v>312788.93</v>
      </c>
      <c r="K64">
        <v>0</v>
      </c>
      <c r="L64">
        <v>57.32</v>
      </c>
      <c r="M64" s="1">
        <v>44004</v>
      </c>
      <c r="O64" s="2">
        <f t="shared" si="2"/>
        <v>31278.893</v>
      </c>
      <c r="Q64" s="4">
        <f t="shared" si="20"/>
        <v>30</v>
      </c>
      <c r="R64" s="4">
        <f t="shared" si="22"/>
        <v>45</v>
      </c>
      <c r="S64" s="4">
        <f t="shared" si="22"/>
        <v>1</v>
      </c>
      <c r="T64" s="4">
        <f t="shared" si="22"/>
        <v>44</v>
      </c>
      <c r="U64" s="4">
        <f t="shared" si="22"/>
        <v>25</v>
      </c>
      <c r="V64" s="4">
        <f t="shared" si="22"/>
        <v>170</v>
      </c>
      <c r="W64" s="4">
        <f t="shared" si="22"/>
        <v>129</v>
      </c>
      <c r="X64" s="4">
        <f t="shared" si="22"/>
        <v>6</v>
      </c>
      <c r="AA64">
        <f t="shared" si="4"/>
        <v>944356671</v>
      </c>
      <c r="AB64">
        <v>1</v>
      </c>
      <c r="AC64" s="5">
        <f t="shared" si="5"/>
        <v>30</v>
      </c>
      <c r="AF64">
        <f t="shared" si="16"/>
        <v>944356671</v>
      </c>
      <c r="AG64">
        <v>1</v>
      </c>
      <c r="AH64" s="5">
        <f t="shared" si="17"/>
        <v>45</v>
      </c>
      <c r="AK64">
        <f t="shared" si="6"/>
        <v>944356671</v>
      </c>
      <c r="AL64">
        <v>1</v>
      </c>
      <c r="AM64" s="5">
        <f t="shared" si="7"/>
        <v>1</v>
      </c>
      <c r="AP64">
        <f t="shared" si="8"/>
        <v>944356671</v>
      </c>
      <c r="AQ64">
        <v>1</v>
      </c>
      <c r="AR64" s="5">
        <f t="shared" si="9"/>
        <v>44</v>
      </c>
      <c r="AU64">
        <f t="shared" si="10"/>
        <v>944356671</v>
      </c>
      <c r="AV64">
        <v>1</v>
      </c>
      <c r="AW64" s="5">
        <f t="shared" si="11"/>
        <v>25</v>
      </c>
      <c r="AZ64">
        <f t="shared" si="12"/>
        <v>944356671</v>
      </c>
      <c r="BA64">
        <v>1</v>
      </c>
      <c r="BB64" s="5">
        <f t="shared" si="13"/>
        <v>170</v>
      </c>
      <c r="BE64">
        <f t="shared" si="18"/>
        <v>944356671</v>
      </c>
      <c r="BF64">
        <v>1</v>
      </c>
      <c r="BG64" s="5">
        <f t="shared" si="19"/>
        <v>129</v>
      </c>
      <c r="BJ64">
        <f t="shared" si="14"/>
        <v>944356671</v>
      </c>
      <c r="BK64">
        <v>1</v>
      </c>
      <c r="BL64" s="5">
        <f t="shared" si="15"/>
        <v>6</v>
      </c>
    </row>
    <row r="65" spans="1:64" x14ac:dyDescent="0.3">
      <c r="A65">
        <v>944356674</v>
      </c>
      <c r="B65" t="s">
        <v>59</v>
      </c>
      <c r="C65" t="s">
        <v>132</v>
      </c>
      <c r="D65" t="s">
        <v>17</v>
      </c>
      <c r="E65" t="s">
        <v>18</v>
      </c>
      <c r="F65" s="2">
        <v>20950.7</v>
      </c>
      <c r="G65" s="2">
        <v>10677.72</v>
      </c>
      <c r="H65" s="2">
        <v>0</v>
      </c>
      <c r="I65" s="2">
        <v>0</v>
      </c>
      <c r="J65" s="2">
        <v>10677.72</v>
      </c>
      <c r="K65">
        <v>0</v>
      </c>
      <c r="L65">
        <v>50.97</v>
      </c>
      <c r="M65" s="1">
        <v>44004</v>
      </c>
      <c r="O65" s="2">
        <f t="shared" si="2"/>
        <v>1067.7719999999999</v>
      </c>
      <c r="Q65" s="4">
        <f t="shared" si="20"/>
        <v>1</v>
      </c>
      <c r="R65" s="4">
        <f t="shared" si="22"/>
        <v>1</v>
      </c>
      <c r="S65" s="4">
        <f t="shared" si="22"/>
        <v>0</v>
      </c>
      <c r="T65" s="4">
        <f t="shared" si="22"/>
        <v>1</v>
      </c>
      <c r="U65" s="4">
        <f t="shared" si="22"/>
        <v>0</v>
      </c>
      <c r="V65" s="4">
        <f t="shared" si="22"/>
        <v>5</v>
      </c>
      <c r="W65" s="4">
        <f t="shared" si="22"/>
        <v>4</v>
      </c>
      <c r="X65" s="4">
        <f t="shared" si="22"/>
        <v>0</v>
      </c>
      <c r="AA65">
        <f t="shared" si="4"/>
        <v>944356674</v>
      </c>
      <c r="AB65">
        <v>1</v>
      </c>
      <c r="AC65" s="5">
        <f t="shared" si="5"/>
        <v>1</v>
      </c>
      <c r="AF65">
        <f t="shared" si="16"/>
        <v>944356674</v>
      </c>
      <c r="AG65">
        <v>1</v>
      </c>
      <c r="AH65" s="5">
        <f t="shared" si="17"/>
        <v>1</v>
      </c>
      <c r="AK65">
        <f t="shared" si="6"/>
        <v>944356674</v>
      </c>
      <c r="AL65">
        <v>1</v>
      </c>
      <c r="AM65" s="5">
        <f t="shared" si="7"/>
        <v>0</v>
      </c>
      <c r="AP65">
        <f t="shared" si="8"/>
        <v>944356674</v>
      </c>
      <c r="AQ65">
        <v>1</v>
      </c>
      <c r="AR65" s="5">
        <f t="shared" si="9"/>
        <v>1</v>
      </c>
      <c r="AU65">
        <f t="shared" si="10"/>
        <v>944356674</v>
      </c>
      <c r="AV65">
        <v>1</v>
      </c>
      <c r="AW65" s="5">
        <f t="shared" si="11"/>
        <v>0</v>
      </c>
      <c r="AZ65">
        <f t="shared" si="12"/>
        <v>944356674</v>
      </c>
      <c r="BA65">
        <v>1</v>
      </c>
      <c r="BB65" s="5">
        <f t="shared" si="13"/>
        <v>5</v>
      </c>
      <c r="BE65">
        <f t="shared" si="18"/>
        <v>944356674</v>
      </c>
      <c r="BF65">
        <v>1</v>
      </c>
      <c r="BG65" s="5">
        <f t="shared" si="19"/>
        <v>4</v>
      </c>
      <c r="BJ65">
        <f t="shared" si="14"/>
        <v>944356674</v>
      </c>
      <c r="BK65">
        <v>1</v>
      </c>
      <c r="BL65" s="5">
        <f t="shared" si="15"/>
        <v>0</v>
      </c>
    </row>
    <row r="66" spans="1:64" x14ac:dyDescent="0.3">
      <c r="A66">
        <v>944356669</v>
      </c>
      <c r="B66" t="s">
        <v>131</v>
      </c>
      <c r="C66" t="s">
        <v>132</v>
      </c>
      <c r="D66" t="s">
        <v>17</v>
      </c>
      <c r="E66" t="s">
        <v>18</v>
      </c>
      <c r="F66" s="2">
        <v>120070.9</v>
      </c>
      <c r="G66" s="2">
        <v>73938.789999999994</v>
      </c>
      <c r="H66" s="2">
        <v>0</v>
      </c>
      <c r="I66" s="2">
        <v>0</v>
      </c>
      <c r="J66" s="2">
        <v>73938.789999999994</v>
      </c>
      <c r="K66">
        <v>0</v>
      </c>
      <c r="L66">
        <v>61.58</v>
      </c>
      <c r="M66" s="1">
        <v>44011</v>
      </c>
      <c r="O66" s="2">
        <f t="shared" si="2"/>
        <v>7393.8789999999999</v>
      </c>
      <c r="Q66" s="4">
        <f t="shared" si="20"/>
        <v>7</v>
      </c>
      <c r="R66" s="4">
        <f t="shared" si="22"/>
        <v>10</v>
      </c>
      <c r="S66" s="4">
        <f t="shared" si="22"/>
        <v>0</v>
      </c>
      <c r="T66" s="4">
        <f t="shared" si="22"/>
        <v>10</v>
      </c>
      <c r="U66" s="4">
        <f t="shared" si="22"/>
        <v>6</v>
      </c>
      <c r="V66" s="4">
        <f t="shared" si="22"/>
        <v>40</v>
      </c>
      <c r="W66" s="4">
        <f t="shared" si="22"/>
        <v>30</v>
      </c>
      <c r="X66" s="4">
        <f t="shared" si="22"/>
        <v>1</v>
      </c>
      <c r="AA66">
        <f t="shared" si="4"/>
        <v>944356669</v>
      </c>
      <c r="AB66">
        <v>1</v>
      </c>
      <c r="AC66" s="5">
        <f t="shared" si="5"/>
        <v>7</v>
      </c>
      <c r="AF66">
        <f t="shared" si="16"/>
        <v>944356669</v>
      </c>
      <c r="AG66">
        <v>1</v>
      </c>
      <c r="AH66" s="5">
        <f t="shared" si="17"/>
        <v>10</v>
      </c>
      <c r="AK66">
        <f t="shared" si="6"/>
        <v>944356669</v>
      </c>
      <c r="AL66">
        <v>1</v>
      </c>
      <c r="AM66" s="5">
        <f t="shared" si="7"/>
        <v>0</v>
      </c>
      <c r="AP66">
        <f t="shared" si="8"/>
        <v>944356669</v>
      </c>
      <c r="AQ66">
        <v>1</v>
      </c>
      <c r="AR66" s="5">
        <f t="shared" si="9"/>
        <v>10</v>
      </c>
      <c r="AU66">
        <f t="shared" si="10"/>
        <v>944356669</v>
      </c>
      <c r="AV66">
        <v>1</v>
      </c>
      <c r="AW66" s="5">
        <f t="shared" si="11"/>
        <v>6</v>
      </c>
      <c r="AZ66">
        <f t="shared" si="12"/>
        <v>944356669</v>
      </c>
      <c r="BA66">
        <v>1</v>
      </c>
      <c r="BB66" s="5">
        <f t="shared" si="13"/>
        <v>40</v>
      </c>
      <c r="BE66">
        <f t="shared" si="18"/>
        <v>944356669</v>
      </c>
      <c r="BF66">
        <v>1</v>
      </c>
      <c r="BG66" s="5">
        <f t="shared" si="19"/>
        <v>30</v>
      </c>
      <c r="BJ66">
        <f t="shared" si="14"/>
        <v>944356669</v>
      </c>
      <c r="BK66">
        <v>1</v>
      </c>
      <c r="BL66" s="5">
        <f t="shared" si="15"/>
        <v>1</v>
      </c>
    </row>
    <row r="67" spans="1:64" x14ac:dyDescent="0.3">
      <c r="A67">
        <v>944356677</v>
      </c>
      <c r="B67" t="s">
        <v>145</v>
      </c>
      <c r="C67" t="s">
        <v>132</v>
      </c>
      <c r="D67" t="s">
        <v>17</v>
      </c>
      <c r="E67" t="s">
        <v>18</v>
      </c>
      <c r="F67" s="2">
        <v>91736.51</v>
      </c>
      <c r="G67" s="2">
        <v>55992.97</v>
      </c>
      <c r="H67" s="2">
        <v>0</v>
      </c>
      <c r="I67" s="2">
        <v>0</v>
      </c>
      <c r="J67" s="2">
        <v>55992.97</v>
      </c>
      <c r="K67">
        <v>0</v>
      </c>
      <c r="L67">
        <v>61.04</v>
      </c>
      <c r="M67" s="1">
        <v>44004</v>
      </c>
      <c r="O67" s="2">
        <f t="shared" ref="O67:O130" si="23">J67*0.1</f>
        <v>5599.2970000000005</v>
      </c>
      <c r="Q67" s="4">
        <f t="shared" si="20"/>
        <v>5</v>
      </c>
      <c r="R67" s="4">
        <f t="shared" si="22"/>
        <v>8</v>
      </c>
      <c r="S67" s="4">
        <f t="shared" si="22"/>
        <v>0</v>
      </c>
      <c r="T67" s="4">
        <f t="shared" si="22"/>
        <v>8</v>
      </c>
      <c r="U67" s="4">
        <f t="shared" si="22"/>
        <v>4</v>
      </c>
      <c r="V67" s="4">
        <f t="shared" si="22"/>
        <v>30</v>
      </c>
      <c r="W67" s="4">
        <f t="shared" si="22"/>
        <v>23</v>
      </c>
      <c r="X67" s="4">
        <f t="shared" si="22"/>
        <v>1</v>
      </c>
      <c r="AA67">
        <f t="shared" si="4"/>
        <v>944356677</v>
      </c>
      <c r="AB67">
        <v>1</v>
      </c>
      <c r="AC67" s="5">
        <f t="shared" si="5"/>
        <v>5</v>
      </c>
      <c r="AF67">
        <f t="shared" si="16"/>
        <v>944356677</v>
      </c>
      <c r="AG67">
        <v>1</v>
      </c>
      <c r="AH67" s="5">
        <f t="shared" si="17"/>
        <v>8</v>
      </c>
      <c r="AK67">
        <f t="shared" si="6"/>
        <v>944356677</v>
      </c>
      <c r="AL67">
        <v>1</v>
      </c>
      <c r="AM67" s="5">
        <f t="shared" si="7"/>
        <v>0</v>
      </c>
      <c r="AP67">
        <f t="shared" si="8"/>
        <v>944356677</v>
      </c>
      <c r="AQ67">
        <v>1</v>
      </c>
      <c r="AR67" s="5">
        <f t="shared" si="9"/>
        <v>8</v>
      </c>
      <c r="AU67">
        <f t="shared" si="10"/>
        <v>944356677</v>
      </c>
      <c r="AV67">
        <v>1</v>
      </c>
      <c r="AW67" s="5">
        <f t="shared" si="11"/>
        <v>4</v>
      </c>
      <c r="AZ67">
        <f t="shared" si="12"/>
        <v>944356677</v>
      </c>
      <c r="BA67">
        <v>1</v>
      </c>
      <c r="BB67" s="5">
        <f t="shared" si="13"/>
        <v>30</v>
      </c>
      <c r="BE67">
        <f t="shared" si="18"/>
        <v>944356677</v>
      </c>
      <c r="BF67">
        <v>1</v>
      </c>
      <c r="BG67" s="5">
        <f t="shared" si="19"/>
        <v>23</v>
      </c>
      <c r="BJ67">
        <f t="shared" si="14"/>
        <v>944356677</v>
      </c>
      <c r="BK67">
        <v>1</v>
      </c>
      <c r="BL67" s="5">
        <f t="shared" si="15"/>
        <v>1</v>
      </c>
    </row>
    <row r="68" spans="1:64" x14ac:dyDescent="0.3">
      <c r="A68">
        <v>944356675</v>
      </c>
      <c r="B68" t="s">
        <v>152</v>
      </c>
      <c r="C68" t="s">
        <v>132</v>
      </c>
      <c r="D68" t="s">
        <v>17</v>
      </c>
      <c r="E68" t="s">
        <v>18</v>
      </c>
      <c r="F68" s="2">
        <v>70195.58</v>
      </c>
      <c r="G68" s="2">
        <v>41539.519999999997</v>
      </c>
      <c r="H68" s="2">
        <v>0</v>
      </c>
      <c r="I68" s="2">
        <v>0</v>
      </c>
      <c r="J68" s="2">
        <v>41539.519999999997</v>
      </c>
      <c r="K68">
        <v>0</v>
      </c>
      <c r="L68">
        <v>59.18</v>
      </c>
      <c r="M68" s="1">
        <v>44001</v>
      </c>
      <c r="O68" s="2">
        <f t="shared" si="23"/>
        <v>4153.9520000000002</v>
      </c>
      <c r="Q68" s="4">
        <f t="shared" si="20"/>
        <v>4</v>
      </c>
      <c r="R68" s="4">
        <f t="shared" si="22"/>
        <v>6</v>
      </c>
      <c r="S68" s="4">
        <f t="shared" si="22"/>
        <v>0</v>
      </c>
      <c r="T68" s="4">
        <f t="shared" si="22"/>
        <v>5</v>
      </c>
      <c r="U68" s="4">
        <f t="shared" si="22"/>
        <v>3</v>
      </c>
      <c r="V68" s="4">
        <f t="shared" si="22"/>
        <v>22</v>
      </c>
      <c r="W68" s="4">
        <f t="shared" si="22"/>
        <v>17</v>
      </c>
      <c r="X68" s="4">
        <f t="shared" si="22"/>
        <v>0</v>
      </c>
      <c r="AA68">
        <f t="shared" si="4"/>
        <v>944356675</v>
      </c>
      <c r="AB68">
        <v>1</v>
      </c>
      <c r="AC68" s="5">
        <f t="shared" si="5"/>
        <v>4</v>
      </c>
      <c r="AF68">
        <f t="shared" si="16"/>
        <v>944356675</v>
      </c>
      <c r="AG68">
        <v>1</v>
      </c>
      <c r="AH68" s="5">
        <f t="shared" si="17"/>
        <v>6</v>
      </c>
      <c r="AK68">
        <f t="shared" si="6"/>
        <v>944356675</v>
      </c>
      <c r="AL68">
        <v>1</v>
      </c>
      <c r="AM68" s="5">
        <f t="shared" si="7"/>
        <v>0</v>
      </c>
      <c r="AP68">
        <f t="shared" si="8"/>
        <v>944356675</v>
      </c>
      <c r="AQ68">
        <v>1</v>
      </c>
      <c r="AR68" s="5">
        <f t="shared" si="9"/>
        <v>5</v>
      </c>
      <c r="AU68">
        <f t="shared" si="10"/>
        <v>944356675</v>
      </c>
      <c r="AV68">
        <v>1</v>
      </c>
      <c r="AW68" s="5">
        <f t="shared" si="11"/>
        <v>3</v>
      </c>
      <c r="AZ68">
        <f t="shared" si="12"/>
        <v>944356675</v>
      </c>
      <c r="BA68">
        <v>1</v>
      </c>
      <c r="BB68" s="5">
        <f t="shared" si="13"/>
        <v>22</v>
      </c>
      <c r="BE68">
        <f t="shared" si="18"/>
        <v>944356675</v>
      </c>
      <c r="BF68">
        <v>1</v>
      </c>
      <c r="BG68" s="5">
        <f t="shared" si="19"/>
        <v>17</v>
      </c>
      <c r="BJ68">
        <f t="shared" si="14"/>
        <v>944356675</v>
      </c>
      <c r="BK68">
        <v>1</v>
      </c>
      <c r="BL68" s="5">
        <f t="shared" si="15"/>
        <v>0</v>
      </c>
    </row>
    <row r="69" spans="1:64" x14ac:dyDescent="0.3">
      <c r="A69">
        <v>944356682</v>
      </c>
      <c r="B69" t="s">
        <v>33</v>
      </c>
      <c r="C69" t="s">
        <v>21</v>
      </c>
      <c r="D69" t="s">
        <v>17</v>
      </c>
      <c r="E69" t="s">
        <v>18</v>
      </c>
      <c r="F69" s="2">
        <v>1232891.6100000001</v>
      </c>
      <c r="G69" s="2">
        <v>730267.33</v>
      </c>
      <c r="H69" s="2">
        <v>0</v>
      </c>
      <c r="I69" s="2">
        <v>0</v>
      </c>
      <c r="J69" s="2">
        <v>730267.33</v>
      </c>
      <c r="K69">
        <v>0</v>
      </c>
      <c r="L69">
        <v>59.23</v>
      </c>
      <c r="M69" s="1">
        <v>44026</v>
      </c>
      <c r="O69" s="2">
        <f t="shared" si="23"/>
        <v>73026.732999999993</v>
      </c>
      <c r="Q69" s="4">
        <f t="shared" si="20"/>
        <v>71</v>
      </c>
      <c r="R69" s="4">
        <f t="shared" si="22"/>
        <v>105</v>
      </c>
      <c r="S69" s="4">
        <f t="shared" si="22"/>
        <v>2</v>
      </c>
      <c r="T69" s="4">
        <f t="shared" si="22"/>
        <v>104</v>
      </c>
      <c r="U69" s="4">
        <f t="shared" si="22"/>
        <v>60</v>
      </c>
      <c r="V69" s="4">
        <f t="shared" si="22"/>
        <v>398</v>
      </c>
      <c r="W69" s="4">
        <f t="shared" si="22"/>
        <v>302</v>
      </c>
      <c r="X69" s="4">
        <f t="shared" si="22"/>
        <v>14</v>
      </c>
      <c r="AA69">
        <f t="shared" ref="AA69:AA132" si="24">A69</f>
        <v>944356682</v>
      </c>
      <c r="AB69">
        <v>1</v>
      </c>
      <c r="AC69" s="5">
        <f t="shared" ref="AC69:AC132" si="25">Q69</f>
        <v>71</v>
      </c>
      <c r="AF69">
        <f t="shared" si="16"/>
        <v>944356682</v>
      </c>
      <c r="AG69">
        <v>1</v>
      </c>
      <c r="AH69" s="5">
        <f t="shared" si="17"/>
        <v>105</v>
      </c>
      <c r="AK69">
        <f t="shared" ref="AK69:AK132" si="26">A69</f>
        <v>944356682</v>
      </c>
      <c r="AL69">
        <v>1</v>
      </c>
      <c r="AM69" s="5">
        <f t="shared" ref="AM69:AM132" si="27">S69</f>
        <v>2</v>
      </c>
      <c r="AP69">
        <f t="shared" ref="AP69:AP132" si="28">A69</f>
        <v>944356682</v>
      </c>
      <c r="AQ69">
        <v>1</v>
      </c>
      <c r="AR69" s="5">
        <f t="shared" ref="AR69:AR132" si="29">T69</f>
        <v>104</v>
      </c>
      <c r="AU69">
        <f t="shared" ref="AU69:AU132" si="30">A69</f>
        <v>944356682</v>
      </c>
      <c r="AV69">
        <v>1</v>
      </c>
      <c r="AW69" s="5">
        <f t="shared" ref="AW69:AW132" si="31">U69</f>
        <v>60</v>
      </c>
      <c r="AZ69">
        <f t="shared" ref="AZ69:AZ132" si="32">A69</f>
        <v>944356682</v>
      </c>
      <c r="BA69">
        <v>1</v>
      </c>
      <c r="BB69" s="5">
        <f t="shared" ref="BB69:BB132" si="33">V69</f>
        <v>398</v>
      </c>
      <c r="BE69">
        <f t="shared" si="18"/>
        <v>944356682</v>
      </c>
      <c r="BF69">
        <v>1</v>
      </c>
      <c r="BG69" s="5">
        <f t="shared" si="19"/>
        <v>302</v>
      </c>
      <c r="BJ69">
        <f t="shared" ref="BJ69:BJ132" si="34">A69</f>
        <v>944356682</v>
      </c>
      <c r="BK69">
        <v>1</v>
      </c>
      <c r="BL69" s="5">
        <f t="shared" ref="BL69:BL132" si="35">X69</f>
        <v>14</v>
      </c>
    </row>
    <row r="70" spans="1:64" x14ac:dyDescent="0.3">
      <c r="A70">
        <v>944356683</v>
      </c>
      <c r="B70" t="s">
        <v>33</v>
      </c>
      <c r="C70" t="s">
        <v>132</v>
      </c>
      <c r="D70" t="s">
        <v>17</v>
      </c>
      <c r="E70" t="s">
        <v>18</v>
      </c>
      <c r="F70" s="2">
        <v>68329.61</v>
      </c>
      <c r="G70" s="2">
        <v>43562.52</v>
      </c>
      <c r="H70" s="2">
        <v>0</v>
      </c>
      <c r="I70" s="2">
        <v>0</v>
      </c>
      <c r="J70" s="2">
        <v>43562.52</v>
      </c>
      <c r="K70">
        <v>0</v>
      </c>
      <c r="L70">
        <v>63.75</v>
      </c>
      <c r="M70" s="1">
        <v>44020</v>
      </c>
      <c r="O70" s="2">
        <f t="shared" si="23"/>
        <v>4356.2519999999995</v>
      </c>
      <c r="Q70" s="4">
        <f t="shared" si="20"/>
        <v>4</v>
      </c>
      <c r="R70" s="4">
        <f t="shared" si="22"/>
        <v>6</v>
      </c>
      <c r="S70" s="4">
        <f t="shared" si="22"/>
        <v>0</v>
      </c>
      <c r="T70" s="4">
        <f t="shared" si="22"/>
        <v>6</v>
      </c>
      <c r="U70" s="4">
        <f t="shared" si="22"/>
        <v>3</v>
      </c>
      <c r="V70" s="4">
        <f t="shared" si="22"/>
        <v>23</v>
      </c>
      <c r="W70" s="4">
        <f t="shared" si="22"/>
        <v>18</v>
      </c>
      <c r="X70" s="4">
        <f t="shared" si="22"/>
        <v>0</v>
      </c>
      <c r="AA70">
        <f t="shared" si="24"/>
        <v>944356683</v>
      </c>
      <c r="AB70">
        <v>1</v>
      </c>
      <c r="AC70" s="5">
        <f t="shared" si="25"/>
        <v>4</v>
      </c>
      <c r="AF70">
        <f t="shared" ref="AF70:AF133" si="36">A70</f>
        <v>944356683</v>
      </c>
      <c r="AG70">
        <v>1</v>
      </c>
      <c r="AH70" s="5">
        <f t="shared" ref="AH70:AH133" si="37">R70</f>
        <v>6</v>
      </c>
      <c r="AK70">
        <f t="shared" si="26"/>
        <v>944356683</v>
      </c>
      <c r="AL70">
        <v>1</v>
      </c>
      <c r="AM70" s="5">
        <f t="shared" si="27"/>
        <v>0</v>
      </c>
      <c r="AP70">
        <f t="shared" si="28"/>
        <v>944356683</v>
      </c>
      <c r="AQ70">
        <v>1</v>
      </c>
      <c r="AR70" s="5">
        <f t="shared" si="29"/>
        <v>6</v>
      </c>
      <c r="AU70">
        <f t="shared" si="30"/>
        <v>944356683</v>
      </c>
      <c r="AV70">
        <v>1</v>
      </c>
      <c r="AW70" s="5">
        <f t="shared" si="31"/>
        <v>3</v>
      </c>
      <c r="AZ70">
        <f t="shared" si="32"/>
        <v>944356683</v>
      </c>
      <c r="BA70">
        <v>1</v>
      </c>
      <c r="BB70" s="5">
        <f t="shared" si="33"/>
        <v>23</v>
      </c>
      <c r="BE70">
        <f t="shared" ref="BE70:BE133" si="38">A70</f>
        <v>944356683</v>
      </c>
      <c r="BF70">
        <v>1</v>
      </c>
      <c r="BG70" s="5">
        <f t="shared" ref="BG70:BG133" si="39">W70</f>
        <v>18</v>
      </c>
      <c r="BJ70">
        <f t="shared" si="34"/>
        <v>944356683</v>
      </c>
      <c r="BK70">
        <v>1</v>
      </c>
      <c r="BL70" s="5">
        <f t="shared" si="35"/>
        <v>0</v>
      </c>
    </row>
    <row r="71" spans="1:64" x14ac:dyDescent="0.3">
      <c r="A71">
        <v>944356685</v>
      </c>
      <c r="B71" t="s">
        <v>87</v>
      </c>
      <c r="C71" t="s">
        <v>19</v>
      </c>
      <c r="D71" t="s">
        <v>17</v>
      </c>
      <c r="E71" t="s">
        <v>18</v>
      </c>
      <c r="F71" s="2">
        <v>306965.46999999997</v>
      </c>
      <c r="G71" s="2">
        <v>200384.32</v>
      </c>
      <c r="H71" s="2">
        <v>0</v>
      </c>
      <c r="I71" s="2">
        <v>0</v>
      </c>
      <c r="J71" s="2">
        <v>200384.32</v>
      </c>
      <c r="K71">
        <v>0</v>
      </c>
      <c r="L71">
        <v>65.28</v>
      </c>
      <c r="M71" s="1">
        <v>44004</v>
      </c>
      <c r="O71" s="2">
        <f t="shared" si="23"/>
        <v>20038.432000000001</v>
      </c>
      <c r="Q71" s="4">
        <f t="shared" si="20"/>
        <v>19</v>
      </c>
      <c r="R71" s="4">
        <f t="shared" si="22"/>
        <v>29</v>
      </c>
      <c r="S71" s="4">
        <f t="shared" si="22"/>
        <v>0</v>
      </c>
      <c r="T71" s="4">
        <f t="shared" si="22"/>
        <v>28</v>
      </c>
      <c r="U71" s="4">
        <f t="shared" si="22"/>
        <v>16</v>
      </c>
      <c r="V71" s="4">
        <f t="shared" si="22"/>
        <v>109</v>
      </c>
      <c r="W71" s="4">
        <f t="shared" si="22"/>
        <v>83</v>
      </c>
      <c r="X71" s="4">
        <f t="shared" si="22"/>
        <v>4</v>
      </c>
      <c r="AA71">
        <f t="shared" si="24"/>
        <v>944356685</v>
      </c>
      <c r="AB71">
        <v>1</v>
      </c>
      <c r="AC71" s="5">
        <f t="shared" si="25"/>
        <v>19</v>
      </c>
      <c r="AF71">
        <f t="shared" si="36"/>
        <v>944356685</v>
      </c>
      <c r="AG71">
        <v>1</v>
      </c>
      <c r="AH71" s="5">
        <f t="shared" si="37"/>
        <v>29</v>
      </c>
      <c r="AK71">
        <f t="shared" si="26"/>
        <v>944356685</v>
      </c>
      <c r="AL71">
        <v>1</v>
      </c>
      <c r="AM71" s="5">
        <f t="shared" si="27"/>
        <v>0</v>
      </c>
      <c r="AP71">
        <f t="shared" si="28"/>
        <v>944356685</v>
      </c>
      <c r="AQ71">
        <v>1</v>
      </c>
      <c r="AR71" s="5">
        <f t="shared" si="29"/>
        <v>28</v>
      </c>
      <c r="AU71">
        <f t="shared" si="30"/>
        <v>944356685</v>
      </c>
      <c r="AV71">
        <v>1</v>
      </c>
      <c r="AW71" s="5">
        <f t="shared" si="31"/>
        <v>16</v>
      </c>
      <c r="AZ71">
        <f t="shared" si="32"/>
        <v>944356685</v>
      </c>
      <c r="BA71">
        <v>1</v>
      </c>
      <c r="BB71" s="5">
        <f t="shared" si="33"/>
        <v>109</v>
      </c>
      <c r="BE71">
        <f t="shared" si="38"/>
        <v>944356685</v>
      </c>
      <c r="BF71">
        <v>1</v>
      </c>
      <c r="BG71" s="5">
        <f t="shared" si="39"/>
        <v>83</v>
      </c>
      <c r="BJ71">
        <f t="shared" si="34"/>
        <v>944356685</v>
      </c>
      <c r="BK71">
        <v>1</v>
      </c>
      <c r="BL71" s="5">
        <f t="shared" si="35"/>
        <v>4</v>
      </c>
    </row>
    <row r="72" spans="1:64" x14ac:dyDescent="0.3">
      <c r="A72">
        <v>944472191</v>
      </c>
      <c r="B72" t="s">
        <v>192</v>
      </c>
      <c r="C72" t="s">
        <v>19</v>
      </c>
      <c r="D72" t="s">
        <v>17</v>
      </c>
      <c r="E72" t="s">
        <v>18</v>
      </c>
      <c r="F72" s="2">
        <v>0</v>
      </c>
      <c r="G72" s="2">
        <v>0</v>
      </c>
      <c r="H72" s="2">
        <v>0</v>
      </c>
      <c r="I72" s="2">
        <v>0</v>
      </c>
      <c r="J72" s="2">
        <v>0</v>
      </c>
      <c r="K72">
        <v>0</v>
      </c>
      <c r="L72">
        <v>0</v>
      </c>
      <c r="M72" s="1">
        <v>44246</v>
      </c>
      <c r="O72" s="2">
        <f t="shared" si="23"/>
        <v>0</v>
      </c>
      <c r="Q72" s="4">
        <f t="shared" si="20"/>
        <v>0</v>
      </c>
      <c r="R72" s="4">
        <f t="shared" si="22"/>
        <v>0</v>
      </c>
      <c r="S72" s="4">
        <f t="shared" si="22"/>
        <v>0</v>
      </c>
      <c r="T72" s="4">
        <f t="shared" si="22"/>
        <v>0</v>
      </c>
      <c r="U72" s="4">
        <f t="shared" si="22"/>
        <v>0</v>
      </c>
      <c r="V72" s="4">
        <f t="shared" si="22"/>
        <v>0</v>
      </c>
      <c r="W72" s="4">
        <f t="shared" si="22"/>
        <v>0</v>
      </c>
      <c r="X72" s="4">
        <f t="shared" si="22"/>
        <v>0</v>
      </c>
      <c r="AA72">
        <f t="shared" si="24"/>
        <v>944472191</v>
      </c>
      <c r="AB72">
        <v>1</v>
      </c>
      <c r="AC72" s="5">
        <f t="shared" si="25"/>
        <v>0</v>
      </c>
      <c r="AF72">
        <f t="shared" si="36"/>
        <v>944472191</v>
      </c>
      <c r="AG72">
        <v>1</v>
      </c>
      <c r="AH72" s="5">
        <f t="shared" si="37"/>
        <v>0</v>
      </c>
      <c r="AK72">
        <f t="shared" si="26"/>
        <v>944472191</v>
      </c>
      <c r="AL72">
        <v>1</v>
      </c>
      <c r="AM72" s="5">
        <f t="shared" si="27"/>
        <v>0</v>
      </c>
      <c r="AP72">
        <f t="shared" si="28"/>
        <v>944472191</v>
      </c>
      <c r="AQ72">
        <v>1</v>
      </c>
      <c r="AR72" s="5">
        <f t="shared" si="29"/>
        <v>0</v>
      </c>
      <c r="AU72">
        <f t="shared" si="30"/>
        <v>944472191</v>
      </c>
      <c r="AV72">
        <v>1</v>
      </c>
      <c r="AW72" s="5">
        <f t="shared" si="31"/>
        <v>0</v>
      </c>
      <c r="AZ72">
        <f t="shared" si="32"/>
        <v>944472191</v>
      </c>
      <c r="BA72">
        <v>1</v>
      </c>
      <c r="BB72" s="5">
        <f t="shared" si="33"/>
        <v>0</v>
      </c>
      <c r="BE72">
        <f t="shared" si="38"/>
        <v>944472191</v>
      </c>
      <c r="BF72">
        <v>1</v>
      </c>
      <c r="BG72" s="5">
        <f t="shared" si="39"/>
        <v>0</v>
      </c>
      <c r="BJ72">
        <f t="shared" si="34"/>
        <v>944472191</v>
      </c>
      <c r="BK72">
        <v>1</v>
      </c>
      <c r="BL72" s="5">
        <f t="shared" si="35"/>
        <v>0</v>
      </c>
    </row>
    <row r="73" spans="1:64" x14ac:dyDescent="0.3">
      <c r="A73">
        <v>944353557</v>
      </c>
      <c r="B73" t="s">
        <v>130</v>
      </c>
      <c r="C73" t="s">
        <v>19</v>
      </c>
      <c r="D73" t="s">
        <v>17</v>
      </c>
      <c r="E73" t="s">
        <v>18</v>
      </c>
      <c r="F73" s="2">
        <v>120607.61</v>
      </c>
      <c r="G73" s="2">
        <v>59752.58</v>
      </c>
      <c r="H73" s="2">
        <v>0</v>
      </c>
      <c r="I73" s="2">
        <v>0</v>
      </c>
      <c r="J73" s="2">
        <v>59752.58</v>
      </c>
      <c r="K73">
        <v>0</v>
      </c>
      <c r="L73">
        <v>49.54</v>
      </c>
      <c r="M73" s="1">
        <v>44025</v>
      </c>
      <c r="O73" s="2">
        <f t="shared" si="23"/>
        <v>5975.2580000000007</v>
      </c>
      <c r="Q73" s="4">
        <f t="shared" si="20"/>
        <v>5</v>
      </c>
      <c r="R73" s="4">
        <f t="shared" si="22"/>
        <v>8</v>
      </c>
      <c r="S73" s="4">
        <f t="shared" si="22"/>
        <v>0</v>
      </c>
      <c r="T73" s="4">
        <f t="shared" si="22"/>
        <v>8</v>
      </c>
      <c r="U73" s="4">
        <f t="shared" si="22"/>
        <v>4</v>
      </c>
      <c r="V73" s="4">
        <f t="shared" si="22"/>
        <v>32</v>
      </c>
      <c r="W73" s="4">
        <f t="shared" si="22"/>
        <v>24</v>
      </c>
      <c r="X73" s="4">
        <f t="shared" si="22"/>
        <v>1</v>
      </c>
      <c r="AA73">
        <f t="shared" si="24"/>
        <v>944353557</v>
      </c>
      <c r="AB73">
        <v>1</v>
      </c>
      <c r="AC73" s="5">
        <f t="shared" si="25"/>
        <v>5</v>
      </c>
      <c r="AF73">
        <f t="shared" si="36"/>
        <v>944353557</v>
      </c>
      <c r="AG73">
        <v>1</v>
      </c>
      <c r="AH73" s="5">
        <f t="shared" si="37"/>
        <v>8</v>
      </c>
      <c r="AK73">
        <f t="shared" si="26"/>
        <v>944353557</v>
      </c>
      <c r="AL73">
        <v>1</v>
      </c>
      <c r="AM73" s="5">
        <f t="shared" si="27"/>
        <v>0</v>
      </c>
      <c r="AP73">
        <f t="shared" si="28"/>
        <v>944353557</v>
      </c>
      <c r="AQ73">
        <v>1</v>
      </c>
      <c r="AR73" s="5">
        <f t="shared" si="29"/>
        <v>8</v>
      </c>
      <c r="AU73">
        <f t="shared" si="30"/>
        <v>944353557</v>
      </c>
      <c r="AV73">
        <v>1</v>
      </c>
      <c r="AW73" s="5">
        <f t="shared" si="31"/>
        <v>4</v>
      </c>
      <c r="AZ73">
        <f t="shared" si="32"/>
        <v>944353557</v>
      </c>
      <c r="BA73">
        <v>1</v>
      </c>
      <c r="BB73" s="5">
        <f t="shared" si="33"/>
        <v>32</v>
      </c>
      <c r="BE73">
        <f t="shared" si="38"/>
        <v>944353557</v>
      </c>
      <c r="BF73">
        <v>1</v>
      </c>
      <c r="BG73" s="5">
        <f t="shared" si="39"/>
        <v>24</v>
      </c>
      <c r="BJ73">
        <f t="shared" si="34"/>
        <v>944353557</v>
      </c>
      <c r="BK73">
        <v>1</v>
      </c>
      <c r="BL73" s="5">
        <f t="shared" si="35"/>
        <v>1</v>
      </c>
    </row>
    <row r="74" spans="1:64" x14ac:dyDescent="0.3">
      <c r="A74">
        <v>944356687</v>
      </c>
      <c r="B74" t="s">
        <v>165</v>
      </c>
      <c r="C74" t="s">
        <v>19</v>
      </c>
      <c r="D74" t="s">
        <v>17</v>
      </c>
      <c r="E74" t="s">
        <v>18</v>
      </c>
      <c r="F74" s="2">
        <v>46045.73</v>
      </c>
      <c r="G74" s="2">
        <v>33759.89</v>
      </c>
      <c r="H74" s="2">
        <v>0</v>
      </c>
      <c r="I74" s="2">
        <v>0</v>
      </c>
      <c r="J74" s="2">
        <v>33759.89</v>
      </c>
      <c r="K74">
        <v>0</v>
      </c>
      <c r="L74">
        <v>73.319999999999993</v>
      </c>
      <c r="M74" s="1">
        <v>44000</v>
      </c>
      <c r="O74" s="2">
        <f t="shared" si="23"/>
        <v>3375.989</v>
      </c>
      <c r="Q74" s="4">
        <f t="shared" si="20"/>
        <v>3</v>
      </c>
      <c r="R74" s="4">
        <f t="shared" si="22"/>
        <v>4</v>
      </c>
      <c r="S74" s="4">
        <f t="shared" si="22"/>
        <v>0</v>
      </c>
      <c r="T74" s="4">
        <f t="shared" si="22"/>
        <v>4</v>
      </c>
      <c r="U74" s="4">
        <f t="shared" si="22"/>
        <v>2</v>
      </c>
      <c r="V74" s="4">
        <f t="shared" si="22"/>
        <v>18</v>
      </c>
      <c r="W74" s="4">
        <f t="shared" si="22"/>
        <v>13</v>
      </c>
      <c r="X74" s="4">
        <f t="shared" si="22"/>
        <v>0</v>
      </c>
      <c r="AA74">
        <f t="shared" si="24"/>
        <v>944356687</v>
      </c>
      <c r="AB74">
        <v>1</v>
      </c>
      <c r="AC74" s="5">
        <f t="shared" si="25"/>
        <v>3</v>
      </c>
      <c r="AF74">
        <f t="shared" si="36"/>
        <v>944356687</v>
      </c>
      <c r="AG74">
        <v>1</v>
      </c>
      <c r="AH74" s="5">
        <f t="shared" si="37"/>
        <v>4</v>
      </c>
      <c r="AK74">
        <f t="shared" si="26"/>
        <v>944356687</v>
      </c>
      <c r="AL74">
        <v>1</v>
      </c>
      <c r="AM74" s="5">
        <f t="shared" si="27"/>
        <v>0</v>
      </c>
      <c r="AP74">
        <f t="shared" si="28"/>
        <v>944356687</v>
      </c>
      <c r="AQ74">
        <v>1</v>
      </c>
      <c r="AR74" s="5">
        <f t="shared" si="29"/>
        <v>4</v>
      </c>
      <c r="AU74">
        <f t="shared" si="30"/>
        <v>944356687</v>
      </c>
      <c r="AV74">
        <v>1</v>
      </c>
      <c r="AW74" s="5">
        <f t="shared" si="31"/>
        <v>2</v>
      </c>
      <c r="AZ74">
        <f t="shared" si="32"/>
        <v>944356687</v>
      </c>
      <c r="BA74">
        <v>1</v>
      </c>
      <c r="BB74" s="5">
        <f t="shared" si="33"/>
        <v>18</v>
      </c>
      <c r="BE74">
        <f t="shared" si="38"/>
        <v>944356687</v>
      </c>
      <c r="BF74">
        <v>1</v>
      </c>
      <c r="BG74" s="5">
        <f t="shared" si="39"/>
        <v>13</v>
      </c>
      <c r="BJ74">
        <f t="shared" si="34"/>
        <v>944356687</v>
      </c>
      <c r="BK74">
        <v>1</v>
      </c>
      <c r="BL74" s="5">
        <f t="shared" si="35"/>
        <v>0</v>
      </c>
    </row>
    <row r="75" spans="1:64" x14ac:dyDescent="0.3">
      <c r="A75">
        <v>944356689</v>
      </c>
      <c r="B75" t="s">
        <v>163</v>
      </c>
      <c r="C75" t="s">
        <v>19</v>
      </c>
      <c r="D75" t="s">
        <v>17</v>
      </c>
      <c r="E75" t="s">
        <v>18</v>
      </c>
      <c r="F75" s="2">
        <v>48012.03</v>
      </c>
      <c r="G75" s="2">
        <v>31737.83</v>
      </c>
      <c r="H75" s="2">
        <v>0</v>
      </c>
      <c r="I75" s="2">
        <v>0</v>
      </c>
      <c r="J75" s="2">
        <v>31737.83</v>
      </c>
      <c r="K75">
        <v>0</v>
      </c>
      <c r="L75">
        <v>66.099999999999994</v>
      </c>
      <c r="M75" s="1">
        <v>44022</v>
      </c>
      <c r="O75" s="2">
        <f t="shared" si="23"/>
        <v>3173.7830000000004</v>
      </c>
      <c r="Q75" s="4">
        <f t="shared" si="20"/>
        <v>3</v>
      </c>
      <c r="R75" s="4">
        <f t="shared" si="22"/>
        <v>4</v>
      </c>
      <c r="S75" s="4">
        <f t="shared" si="22"/>
        <v>0</v>
      </c>
      <c r="T75" s="4">
        <f t="shared" si="22"/>
        <v>4</v>
      </c>
      <c r="U75" s="4">
        <f t="shared" si="22"/>
        <v>2</v>
      </c>
      <c r="V75" s="4">
        <f t="shared" si="22"/>
        <v>17</v>
      </c>
      <c r="W75" s="4">
        <f t="shared" si="22"/>
        <v>13</v>
      </c>
      <c r="X75" s="4">
        <f t="shared" si="22"/>
        <v>0</v>
      </c>
      <c r="AA75">
        <f t="shared" si="24"/>
        <v>944356689</v>
      </c>
      <c r="AB75">
        <v>1</v>
      </c>
      <c r="AC75" s="5">
        <f t="shared" si="25"/>
        <v>3</v>
      </c>
      <c r="AF75">
        <f t="shared" si="36"/>
        <v>944356689</v>
      </c>
      <c r="AG75">
        <v>1</v>
      </c>
      <c r="AH75" s="5">
        <f t="shared" si="37"/>
        <v>4</v>
      </c>
      <c r="AK75">
        <f t="shared" si="26"/>
        <v>944356689</v>
      </c>
      <c r="AL75">
        <v>1</v>
      </c>
      <c r="AM75" s="5">
        <f t="shared" si="27"/>
        <v>0</v>
      </c>
      <c r="AP75">
        <f t="shared" si="28"/>
        <v>944356689</v>
      </c>
      <c r="AQ75">
        <v>1</v>
      </c>
      <c r="AR75" s="5">
        <f t="shared" si="29"/>
        <v>4</v>
      </c>
      <c r="AU75">
        <f t="shared" si="30"/>
        <v>944356689</v>
      </c>
      <c r="AV75">
        <v>1</v>
      </c>
      <c r="AW75" s="5">
        <f t="shared" si="31"/>
        <v>2</v>
      </c>
      <c r="AZ75">
        <f t="shared" si="32"/>
        <v>944356689</v>
      </c>
      <c r="BA75">
        <v>1</v>
      </c>
      <c r="BB75" s="5">
        <f t="shared" si="33"/>
        <v>17</v>
      </c>
      <c r="BE75">
        <f t="shared" si="38"/>
        <v>944356689</v>
      </c>
      <c r="BF75">
        <v>1</v>
      </c>
      <c r="BG75" s="5">
        <f t="shared" si="39"/>
        <v>13</v>
      </c>
      <c r="BJ75">
        <f t="shared" si="34"/>
        <v>944356689</v>
      </c>
      <c r="BK75">
        <v>1</v>
      </c>
      <c r="BL75" s="5">
        <f t="shared" si="35"/>
        <v>0</v>
      </c>
    </row>
    <row r="76" spans="1:64" x14ac:dyDescent="0.3">
      <c r="A76">
        <v>944356693</v>
      </c>
      <c r="B76" t="s">
        <v>148</v>
      </c>
      <c r="C76" t="s">
        <v>34</v>
      </c>
      <c r="D76" t="s">
        <v>17</v>
      </c>
      <c r="E76" t="s">
        <v>18</v>
      </c>
      <c r="F76" s="2">
        <v>83676.160000000003</v>
      </c>
      <c r="G76" s="2">
        <v>55011.39</v>
      </c>
      <c r="H76" s="2">
        <v>0</v>
      </c>
      <c r="I76" s="2">
        <v>0</v>
      </c>
      <c r="J76" s="2">
        <v>55011.39</v>
      </c>
      <c r="K76">
        <v>0</v>
      </c>
      <c r="L76">
        <v>65.739999999999995</v>
      </c>
      <c r="M76" s="1">
        <v>44039</v>
      </c>
      <c r="O76" s="2">
        <f t="shared" si="23"/>
        <v>5501.1390000000001</v>
      </c>
      <c r="Q76" s="4">
        <f t="shared" si="20"/>
        <v>5</v>
      </c>
      <c r="R76" s="4">
        <f t="shared" si="22"/>
        <v>7</v>
      </c>
      <c r="S76" s="4">
        <f t="shared" si="22"/>
        <v>0</v>
      </c>
      <c r="T76" s="4">
        <f t="shared" si="22"/>
        <v>7</v>
      </c>
      <c r="U76" s="4">
        <f t="shared" si="22"/>
        <v>4</v>
      </c>
      <c r="V76" s="4">
        <f t="shared" si="22"/>
        <v>30</v>
      </c>
      <c r="W76" s="4">
        <f t="shared" si="22"/>
        <v>22</v>
      </c>
      <c r="X76" s="4">
        <f t="shared" si="22"/>
        <v>1</v>
      </c>
      <c r="AA76">
        <f t="shared" si="24"/>
        <v>944356693</v>
      </c>
      <c r="AB76">
        <v>1</v>
      </c>
      <c r="AC76" s="5">
        <f t="shared" si="25"/>
        <v>5</v>
      </c>
      <c r="AF76">
        <f t="shared" si="36"/>
        <v>944356693</v>
      </c>
      <c r="AG76">
        <v>1</v>
      </c>
      <c r="AH76" s="5">
        <f t="shared" si="37"/>
        <v>7</v>
      </c>
      <c r="AK76">
        <f t="shared" si="26"/>
        <v>944356693</v>
      </c>
      <c r="AL76">
        <v>1</v>
      </c>
      <c r="AM76" s="5">
        <f t="shared" si="27"/>
        <v>0</v>
      </c>
      <c r="AP76">
        <f t="shared" si="28"/>
        <v>944356693</v>
      </c>
      <c r="AQ76">
        <v>1</v>
      </c>
      <c r="AR76" s="5">
        <f t="shared" si="29"/>
        <v>7</v>
      </c>
      <c r="AU76">
        <f t="shared" si="30"/>
        <v>944356693</v>
      </c>
      <c r="AV76">
        <v>1</v>
      </c>
      <c r="AW76" s="5">
        <f t="shared" si="31"/>
        <v>4</v>
      </c>
      <c r="AZ76">
        <f t="shared" si="32"/>
        <v>944356693</v>
      </c>
      <c r="BA76">
        <v>1</v>
      </c>
      <c r="BB76" s="5">
        <f t="shared" si="33"/>
        <v>30</v>
      </c>
      <c r="BE76">
        <f t="shared" si="38"/>
        <v>944356693</v>
      </c>
      <c r="BF76">
        <v>1</v>
      </c>
      <c r="BG76" s="5">
        <f t="shared" si="39"/>
        <v>22</v>
      </c>
      <c r="BJ76">
        <f t="shared" si="34"/>
        <v>944356693</v>
      </c>
      <c r="BK76">
        <v>1</v>
      </c>
      <c r="BL76" s="5">
        <f t="shared" si="35"/>
        <v>1</v>
      </c>
    </row>
    <row r="77" spans="1:64" x14ac:dyDescent="0.3">
      <c r="A77">
        <v>944356691</v>
      </c>
      <c r="B77" t="s">
        <v>148</v>
      </c>
      <c r="C77" t="s">
        <v>132</v>
      </c>
      <c r="D77" t="s">
        <v>17</v>
      </c>
      <c r="E77" t="s">
        <v>18</v>
      </c>
      <c r="F77" s="2">
        <v>34140.379999999997</v>
      </c>
      <c r="G77" s="2">
        <v>23550.17</v>
      </c>
      <c r="H77" s="2">
        <v>0</v>
      </c>
      <c r="I77" s="2">
        <v>0</v>
      </c>
      <c r="J77" s="2">
        <v>23550.17</v>
      </c>
      <c r="K77">
        <v>0</v>
      </c>
      <c r="L77">
        <v>68.98</v>
      </c>
      <c r="M77" s="1">
        <v>44039</v>
      </c>
      <c r="O77" s="2">
        <f t="shared" si="23"/>
        <v>2355.0169999999998</v>
      </c>
      <c r="Q77" s="4">
        <f t="shared" si="20"/>
        <v>2</v>
      </c>
      <c r="R77" s="4">
        <f t="shared" si="22"/>
        <v>3</v>
      </c>
      <c r="S77" s="4">
        <f t="shared" si="22"/>
        <v>0</v>
      </c>
      <c r="T77" s="4">
        <f t="shared" si="22"/>
        <v>3</v>
      </c>
      <c r="U77" s="4">
        <f t="shared" si="22"/>
        <v>1</v>
      </c>
      <c r="V77" s="4">
        <f t="shared" si="22"/>
        <v>12</v>
      </c>
      <c r="W77" s="4">
        <f t="shared" si="22"/>
        <v>9</v>
      </c>
      <c r="X77" s="4">
        <f t="shared" si="22"/>
        <v>0</v>
      </c>
      <c r="AA77">
        <f t="shared" si="24"/>
        <v>944356691</v>
      </c>
      <c r="AB77">
        <v>1</v>
      </c>
      <c r="AC77" s="5">
        <f t="shared" si="25"/>
        <v>2</v>
      </c>
      <c r="AF77">
        <f t="shared" si="36"/>
        <v>944356691</v>
      </c>
      <c r="AG77">
        <v>1</v>
      </c>
      <c r="AH77" s="5">
        <f t="shared" si="37"/>
        <v>3</v>
      </c>
      <c r="AK77">
        <f t="shared" si="26"/>
        <v>944356691</v>
      </c>
      <c r="AL77">
        <v>1</v>
      </c>
      <c r="AM77" s="5">
        <f t="shared" si="27"/>
        <v>0</v>
      </c>
      <c r="AP77">
        <f t="shared" si="28"/>
        <v>944356691</v>
      </c>
      <c r="AQ77">
        <v>1</v>
      </c>
      <c r="AR77" s="5">
        <f t="shared" si="29"/>
        <v>3</v>
      </c>
      <c r="AU77">
        <f t="shared" si="30"/>
        <v>944356691</v>
      </c>
      <c r="AV77">
        <v>1</v>
      </c>
      <c r="AW77" s="5">
        <f t="shared" si="31"/>
        <v>1</v>
      </c>
      <c r="AZ77">
        <f t="shared" si="32"/>
        <v>944356691</v>
      </c>
      <c r="BA77">
        <v>1</v>
      </c>
      <c r="BB77" s="5">
        <f t="shared" si="33"/>
        <v>12</v>
      </c>
      <c r="BE77">
        <f t="shared" si="38"/>
        <v>944356691</v>
      </c>
      <c r="BF77">
        <v>1</v>
      </c>
      <c r="BG77" s="5">
        <f t="shared" si="39"/>
        <v>9</v>
      </c>
      <c r="BJ77">
        <f t="shared" si="34"/>
        <v>944356691</v>
      </c>
      <c r="BK77">
        <v>1</v>
      </c>
      <c r="BL77" s="5">
        <f t="shared" si="35"/>
        <v>0</v>
      </c>
    </row>
    <row r="78" spans="1:64" x14ac:dyDescent="0.3">
      <c r="A78">
        <v>944356695</v>
      </c>
      <c r="B78" t="s">
        <v>138</v>
      </c>
      <c r="C78" t="s">
        <v>21</v>
      </c>
      <c r="D78" t="s">
        <v>17</v>
      </c>
      <c r="E78" t="s">
        <v>18</v>
      </c>
      <c r="F78" s="2">
        <v>103211.24</v>
      </c>
      <c r="G78" s="2">
        <v>51591.86</v>
      </c>
      <c r="H78" s="2">
        <v>0</v>
      </c>
      <c r="I78" s="2">
        <v>0</v>
      </c>
      <c r="J78" s="2">
        <v>51591.86</v>
      </c>
      <c r="K78">
        <v>0</v>
      </c>
      <c r="L78">
        <v>49.99</v>
      </c>
      <c r="M78" s="1">
        <v>44000</v>
      </c>
      <c r="O78" s="2">
        <f t="shared" si="23"/>
        <v>5159.1860000000006</v>
      </c>
      <c r="Q78" s="4">
        <f t="shared" si="20"/>
        <v>5</v>
      </c>
      <c r="R78" s="4">
        <f t="shared" si="22"/>
        <v>7</v>
      </c>
      <c r="S78" s="4">
        <f t="shared" si="22"/>
        <v>0</v>
      </c>
      <c r="T78" s="4">
        <f t="shared" si="22"/>
        <v>7</v>
      </c>
      <c r="U78" s="4">
        <f t="shared" si="22"/>
        <v>4</v>
      </c>
      <c r="V78" s="4">
        <f t="shared" si="22"/>
        <v>28</v>
      </c>
      <c r="W78" s="4">
        <f t="shared" si="22"/>
        <v>21</v>
      </c>
      <c r="X78" s="4">
        <f t="shared" si="22"/>
        <v>1</v>
      </c>
      <c r="AA78">
        <f t="shared" si="24"/>
        <v>944356695</v>
      </c>
      <c r="AB78">
        <v>1</v>
      </c>
      <c r="AC78" s="5">
        <f t="shared" si="25"/>
        <v>5</v>
      </c>
      <c r="AF78">
        <f t="shared" si="36"/>
        <v>944356695</v>
      </c>
      <c r="AG78">
        <v>1</v>
      </c>
      <c r="AH78" s="5">
        <f t="shared" si="37"/>
        <v>7</v>
      </c>
      <c r="AK78">
        <f t="shared" si="26"/>
        <v>944356695</v>
      </c>
      <c r="AL78">
        <v>1</v>
      </c>
      <c r="AM78" s="5">
        <f t="shared" si="27"/>
        <v>0</v>
      </c>
      <c r="AP78">
        <f t="shared" si="28"/>
        <v>944356695</v>
      </c>
      <c r="AQ78">
        <v>1</v>
      </c>
      <c r="AR78" s="5">
        <f t="shared" si="29"/>
        <v>7</v>
      </c>
      <c r="AU78">
        <f t="shared" si="30"/>
        <v>944356695</v>
      </c>
      <c r="AV78">
        <v>1</v>
      </c>
      <c r="AW78" s="5">
        <f t="shared" si="31"/>
        <v>4</v>
      </c>
      <c r="AZ78">
        <f t="shared" si="32"/>
        <v>944356695</v>
      </c>
      <c r="BA78">
        <v>1</v>
      </c>
      <c r="BB78" s="5">
        <f t="shared" si="33"/>
        <v>28</v>
      </c>
      <c r="BE78">
        <f t="shared" si="38"/>
        <v>944356695</v>
      </c>
      <c r="BF78">
        <v>1</v>
      </c>
      <c r="BG78" s="5">
        <f t="shared" si="39"/>
        <v>21</v>
      </c>
      <c r="BJ78">
        <f t="shared" si="34"/>
        <v>944356695</v>
      </c>
      <c r="BK78">
        <v>1</v>
      </c>
      <c r="BL78" s="5">
        <f t="shared" si="35"/>
        <v>1</v>
      </c>
    </row>
    <row r="79" spans="1:64" x14ac:dyDescent="0.3">
      <c r="A79">
        <v>944356697</v>
      </c>
      <c r="B79" t="s">
        <v>138</v>
      </c>
      <c r="C79" t="s">
        <v>19</v>
      </c>
      <c r="D79" t="s">
        <v>17</v>
      </c>
      <c r="E79" t="s">
        <v>18</v>
      </c>
      <c r="F79" s="2">
        <v>42685.120000000003</v>
      </c>
      <c r="G79" s="2">
        <v>22176.11</v>
      </c>
      <c r="H79" s="2">
        <v>0</v>
      </c>
      <c r="I79" s="2">
        <v>0</v>
      </c>
      <c r="J79" s="2">
        <v>22176.11</v>
      </c>
      <c r="K79">
        <v>0</v>
      </c>
      <c r="L79">
        <v>51.95</v>
      </c>
      <c r="M79" s="1">
        <v>44001</v>
      </c>
      <c r="O79" s="2">
        <f t="shared" si="23"/>
        <v>2217.6110000000003</v>
      </c>
      <c r="Q79" s="4">
        <f t="shared" si="20"/>
        <v>2</v>
      </c>
      <c r="R79" s="4">
        <f t="shared" si="22"/>
        <v>3</v>
      </c>
      <c r="S79" s="4">
        <f t="shared" si="22"/>
        <v>0</v>
      </c>
      <c r="T79" s="4">
        <f t="shared" si="22"/>
        <v>3</v>
      </c>
      <c r="U79" s="4">
        <f t="shared" si="22"/>
        <v>1</v>
      </c>
      <c r="V79" s="4">
        <f t="shared" si="22"/>
        <v>12</v>
      </c>
      <c r="W79" s="4">
        <f t="shared" si="22"/>
        <v>9</v>
      </c>
      <c r="X79" s="4">
        <f t="shared" si="22"/>
        <v>0</v>
      </c>
      <c r="AA79">
        <f t="shared" si="24"/>
        <v>944356697</v>
      </c>
      <c r="AB79">
        <v>1</v>
      </c>
      <c r="AC79" s="5">
        <f t="shared" si="25"/>
        <v>2</v>
      </c>
      <c r="AF79">
        <f t="shared" si="36"/>
        <v>944356697</v>
      </c>
      <c r="AG79">
        <v>1</v>
      </c>
      <c r="AH79" s="5">
        <f t="shared" si="37"/>
        <v>3</v>
      </c>
      <c r="AK79">
        <f t="shared" si="26"/>
        <v>944356697</v>
      </c>
      <c r="AL79">
        <v>1</v>
      </c>
      <c r="AM79" s="5">
        <f t="shared" si="27"/>
        <v>0</v>
      </c>
      <c r="AP79">
        <f t="shared" si="28"/>
        <v>944356697</v>
      </c>
      <c r="AQ79">
        <v>1</v>
      </c>
      <c r="AR79" s="5">
        <f t="shared" si="29"/>
        <v>3</v>
      </c>
      <c r="AU79">
        <f t="shared" si="30"/>
        <v>944356697</v>
      </c>
      <c r="AV79">
        <v>1</v>
      </c>
      <c r="AW79" s="5">
        <f t="shared" si="31"/>
        <v>1</v>
      </c>
      <c r="AZ79">
        <f t="shared" si="32"/>
        <v>944356697</v>
      </c>
      <c r="BA79">
        <v>1</v>
      </c>
      <c r="BB79" s="5">
        <f t="shared" si="33"/>
        <v>12</v>
      </c>
      <c r="BE79">
        <f t="shared" si="38"/>
        <v>944356697</v>
      </c>
      <c r="BF79">
        <v>1</v>
      </c>
      <c r="BG79" s="5">
        <f t="shared" si="39"/>
        <v>9</v>
      </c>
      <c r="BJ79">
        <f t="shared" si="34"/>
        <v>944356697</v>
      </c>
      <c r="BK79">
        <v>1</v>
      </c>
      <c r="BL79" s="5">
        <f t="shared" si="35"/>
        <v>0</v>
      </c>
    </row>
    <row r="80" spans="1:64" x14ac:dyDescent="0.3">
      <c r="A80">
        <v>944356701</v>
      </c>
      <c r="B80" t="s">
        <v>137</v>
      </c>
      <c r="C80" t="s">
        <v>19</v>
      </c>
      <c r="D80" t="s">
        <v>17</v>
      </c>
      <c r="E80" t="s">
        <v>18</v>
      </c>
      <c r="F80" s="2">
        <v>105857.05</v>
      </c>
      <c r="G80" s="2">
        <v>72236.95</v>
      </c>
      <c r="H80" s="2">
        <v>0</v>
      </c>
      <c r="I80" s="2">
        <v>0</v>
      </c>
      <c r="J80" s="2">
        <v>72236.95</v>
      </c>
      <c r="K80">
        <v>0</v>
      </c>
      <c r="L80">
        <v>68.239999999999995</v>
      </c>
      <c r="M80" s="1">
        <v>44001</v>
      </c>
      <c r="O80" s="2">
        <f t="shared" si="23"/>
        <v>7223.6949999999997</v>
      </c>
      <c r="Q80" s="4">
        <f t="shared" si="20"/>
        <v>7</v>
      </c>
      <c r="R80" s="4">
        <f t="shared" si="22"/>
        <v>10</v>
      </c>
      <c r="S80" s="4">
        <f t="shared" si="22"/>
        <v>0</v>
      </c>
      <c r="T80" s="4">
        <f t="shared" si="22"/>
        <v>10</v>
      </c>
      <c r="U80" s="4">
        <f t="shared" si="22"/>
        <v>5</v>
      </c>
      <c r="V80" s="4">
        <f t="shared" si="22"/>
        <v>39</v>
      </c>
      <c r="W80" s="4">
        <f t="shared" si="22"/>
        <v>29</v>
      </c>
      <c r="X80" s="4">
        <f t="shared" si="22"/>
        <v>1</v>
      </c>
      <c r="AA80">
        <f t="shared" si="24"/>
        <v>944356701</v>
      </c>
      <c r="AB80">
        <v>1</v>
      </c>
      <c r="AC80" s="5">
        <f t="shared" si="25"/>
        <v>7</v>
      </c>
      <c r="AF80">
        <f t="shared" si="36"/>
        <v>944356701</v>
      </c>
      <c r="AG80">
        <v>1</v>
      </c>
      <c r="AH80" s="5">
        <f t="shared" si="37"/>
        <v>10</v>
      </c>
      <c r="AK80">
        <f t="shared" si="26"/>
        <v>944356701</v>
      </c>
      <c r="AL80">
        <v>1</v>
      </c>
      <c r="AM80" s="5">
        <f t="shared" si="27"/>
        <v>0</v>
      </c>
      <c r="AP80">
        <f t="shared" si="28"/>
        <v>944356701</v>
      </c>
      <c r="AQ80">
        <v>1</v>
      </c>
      <c r="AR80" s="5">
        <f t="shared" si="29"/>
        <v>10</v>
      </c>
      <c r="AU80">
        <f t="shared" si="30"/>
        <v>944356701</v>
      </c>
      <c r="AV80">
        <v>1</v>
      </c>
      <c r="AW80" s="5">
        <f t="shared" si="31"/>
        <v>5</v>
      </c>
      <c r="AZ80">
        <f t="shared" si="32"/>
        <v>944356701</v>
      </c>
      <c r="BA80">
        <v>1</v>
      </c>
      <c r="BB80" s="5">
        <f t="shared" si="33"/>
        <v>39</v>
      </c>
      <c r="BE80">
        <f t="shared" si="38"/>
        <v>944356701</v>
      </c>
      <c r="BF80">
        <v>1</v>
      </c>
      <c r="BG80" s="5">
        <f t="shared" si="39"/>
        <v>29</v>
      </c>
      <c r="BJ80">
        <f t="shared" si="34"/>
        <v>944356701</v>
      </c>
      <c r="BK80">
        <v>1</v>
      </c>
      <c r="BL80" s="5">
        <f t="shared" si="35"/>
        <v>1</v>
      </c>
    </row>
    <row r="81" spans="1:64" x14ac:dyDescent="0.3">
      <c r="A81">
        <v>944356703</v>
      </c>
      <c r="B81" t="s">
        <v>142</v>
      </c>
      <c r="C81" t="s">
        <v>19</v>
      </c>
      <c r="D81" t="s">
        <v>17</v>
      </c>
      <c r="E81" t="s">
        <v>18</v>
      </c>
      <c r="F81" s="2">
        <v>98572.36</v>
      </c>
      <c r="G81" s="2">
        <v>60123.93</v>
      </c>
      <c r="H81" s="2">
        <v>0</v>
      </c>
      <c r="I81" s="2">
        <v>0</v>
      </c>
      <c r="J81" s="2">
        <v>60123.93</v>
      </c>
      <c r="K81">
        <v>0</v>
      </c>
      <c r="L81">
        <v>60.99</v>
      </c>
      <c r="M81" s="1">
        <v>44004</v>
      </c>
      <c r="O81" s="2">
        <f t="shared" si="23"/>
        <v>6012.393</v>
      </c>
      <c r="Q81" s="4">
        <f t="shared" si="20"/>
        <v>5</v>
      </c>
      <c r="R81" s="4">
        <f t="shared" si="22"/>
        <v>8</v>
      </c>
      <c r="S81" s="4">
        <f t="shared" si="22"/>
        <v>0</v>
      </c>
      <c r="T81" s="4">
        <f t="shared" si="22"/>
        <v>8</v>
      </c>
      <c r="U81" s="4">
        <f t="shared" si="22"/>
        <v>4</v>
      </c>
      <c r="V81" s="4">
        <f t="shared" si="22"/>
        <v>32</v>
      </c>
      <c r="W81" s="4">
        <f t="shared" si="22"/>
        <v>24</v>
      </c>
      <c r="X81" s="4">
        <f t="shared" si="22"/>
        <v>1</v>
      </c>
      <c r="AA81">
        <f t="shared" si="24"/>
        <v>944356703</v>
      </c>
      <c r="AB81">
        <v>1</v>
      </c>
      <c r="AC81" s="5">
        <f t="shared" si="25"/>
        <v>5</v>
      </c>
      <c r="AF81">
        <f t="shared" si="36"/>
        <v>944356703</v>
      </c>
      <c r="AG81">
        <v>1</v>
      </c>
      <c r="AH81" s="5">
        <f t="shared" si="37"/>
        <v>8</v>
      </c>
      <c r="AK81">
        <f t="shared" si="26"/>
        <v>944356703</v>
      </c>
      <c r="AL81">
        <v>1</v>
      </c>
      <c r="AM81" s="5">
        <f t="shared" si="27"/>
        <v>0</v>
      </c>
      <c r="AP81">
        <f t="shared" si="28"/>
        <v>944356703</v>
      </c>
      <c r="AQ81">
        <v>1</v>
      </c>
      <c r="AR81" s="5">
        <f t="shared" si="29"/>
        <v>8</v>
      </c>
      <c r="AU81">
        <f t="shared" si="30"/>
        <v>944356703</v>
      </c>
      <c r="AV81">
        <v>1</v>
      </c>
      <c r="AW81" s="5">
        <f t="shared" si="31"/>
        <v>4</v>
      </c>
      <c r="AZ81">
        <f t="shared" si="32"/>
        <v>944356703</v>
      </c>
      <c r="BA81">
        <v>1</v>
      </c>
      <c r="BB81" s="5">
        <f t="shared" si="33"/>
        <v>32</v>
      </c>
      <c r="BE81">
        <f t="shared" si="38"/>
        <v>944356703</v>
      </c>
      <c r="BF81">
        <v>1</v>
      </c>
      <c r="BG81" s="5">
        <f t="shared" si="39"/>
        <v>24</v>
      </c>
      <c r="BJ81">
        <f t="shared" si="34"/>
        <v>944356703</v>
      </c>
      <c r="BK81">
        <v>1</v>
      </c>
      <c r="BL81" s="5">
        <f t="shared" si="35"/>
        <v>1</v>
      </c>
    </row>
    <row r="82" spans="1:64" x14ac:dyDescent="0.3">
      <c r="A82">
        <v>944356765</v>
      </c>
      <c r="B82" t="s">
        <v>32</v>
      </c>
      <c r="C82" t="s">
        <v>19</v>
      </c>
      <c r="D82" t="s">
        <v>17</v>
      </c>
      <c r="E82" t="s">
        <v>18</v>
      </c>
      <c r="F82" s="2">
        <v>1251658.75</v>
      </c>
      <c r="G82" s="2">
        <v>712782.3</v>
      </c>
      <c r="H82" s="2">
        <v>0</v>
      </c>
      <c r="I82" s="2">
        <v>0</v>
      </c>
      <c r="J82" s="2">
        <v>712782.3</v>
      </c>
      <c r="K82">
        <v>0</v>
      </c>
      <c r="L82">
        <v>56.95</v>
      </c>
      <c r="M82" s="1">
        <v>44020</v>
      </c>
      <c r="O82" s="2">
        <f t="shared" si="23"/>
        <v>71278.23000000001</v>
      </c>
      <c r="Q82" s="4">
        <f t="shared" ref="Q82:Q144" si="40">ROUNDDOWN((O82/8/Q$2),0)</f>
        <v>70</v>
      </c>
      <c r="R82" s="4">
        <f t="shared" si="22"/>
        <v>103</v>
      </c>
      <c r="S82" s="4">
        <f t="shared" si="22"/>
        <v>2</v>
      </c>
      <c r="T82" s="4">
        <f t="shared" si="22"/>
        <v>101</v>
      </c>
      <c r="U82" s="4">
        <f t="shared" si="22"/>
        <v>59</v>
      </c>
      <c r="V82" s="4">
        <f t="shared" si="22"/>
        <v>389</v>
      </c>
      <c r="W82" s="4">
        <f t="shared" si="22"/>
        <v>295</v>
      </c>
      <c r="X82" s="4">
        <f t="shared" si="22"/>
        <v>14</v>
      </c>
      <c r="AA82">
        <f t="shared" si="24"/>
        <v>944356765</v>
      </c>
      <c r="AB82">
        <v>1</v>
      </c>
      <c r="AC82" s="5">
        <f t="shared" si="25"/>
        <v>70</v>
      </c>
      <c r="AF82">
        <f t="shared" si="36"/>
        <v>944356765</v>
      </c>
      <c r="AG82">
        <v>1</v>
      </c>
      <c r="AH82" s="5">
        <f t="shared" si="37"/>
        <v>103</v>
      </c>
      <c r="AK82">
        <f t="shared" si="26"/>
        <v>944356765</v>
      </c>
      <c r="AL82">
        <v>1</v>
      </c>
      <c r="AM82" s="5">
        <f t="shared" si="27"/>
        <v>2</v>
      </c>
      <c r="AP82">
        <f t="shared" si="28"/>
        <v>944356765</v>
      </c>
      <c r="AQ82">
        <v>1</v>
      </c>
      <c r="AR82" s="5">
        <f t="shared" si="29"/>
        <v>101</v>
      </c>
      <c r="AU82">
        <f t="shared" si="30"/>
        <v>944356765</v>
      </c>
      <c r="AV82">
        <v>1</v>
      </c>
      <c r="AW82" s="5">
        <f t="shared" si="31"/>
        <v>59</v>
      </c>
      <c r="AZ82">
        <f t="shared" si="32"/>
        <v>944356765</v>
      </c>
      <c r="BA82">
        <v>1</v>
      </c>
      <c r="BB82" s="5">
        <f t="shared" si="33"/>
        <v>389</v>
      </c>
      <c r="BE82">
        <f t="shared" si="38"/>
        <v>944356765</v>
      </c>
      <c r="BF82">
        <v>1</v>
      </c>
      <c r="BG82" s="5">
        <f t="shared" si="39"/>
        <v>295</v>
      </c>
      <c r="BJ82">
        <f t="shared" si="34"/>
        <v>944356765</v>
      </c>
      <c r="BK82">
        <v>1</v>
      </c>
      <c r="BL82" s="5">
        <f t="shared" si="35"/>
        <v>14</v>
      </c>
    </row>
    <row r="83" spans="1:64" x14ac:dyDescent="0.3">
      <c r="A83">
        <v>944356766</v>
      </c>
      <c r="B83" t="s">
        <v>32</v>
      </c>
      <c r="C83" t="s">
        <v>132</v>
      </c>
      <c r="D83" t="s">
        <v>17</v>
      </c>
      <c r="E83" t="s">
        <v>18</v>
      </c>
      <c r="F83" s="2">
        <v>20034.61</v>
      </c>
      <c r="G83" s="2">
        <v>10298.59</v>
      </c>
      <c r="H83" s="2">
        <v>0</v>
      </c>
      <c r="I83" s="2">
        <v>0</v>
      </c>
      <c r="J83" s="2">
        <v>10298.59</v>
      </c>
      <c r="K83">
        <v>0</v>
      </c>
      <c r="L83">
        <v>51.4</v>
      </c>
      <c r="M83" s="1">
        <v>44020</v>
      </c>
      <c r="O83" s="2">
        <f t="shared" si="23"/>
        <v>1029.8590000000002</v>
      </c>
      <c r="Q83" s="4">
        <f t="shared" si="40"/>
        <v>1</v>
      </c>
      <c r="R83" s="4">
        <f t="shared" si="22"/>
        <v>1</v>
      </c>
      <c r="S83" s="4">
        <f t="shared" si="22"/>
        <v>0</v>
      </c>
      <c r="T83" s="4">
        <f t="shared" si="22"/>
        <v>1</v>
      </c>
      <c r="U83" s="4">
        <f t="shared" si="22"/>
        <v>0</v>
      </c>
      <c r="V83" s="4">
        <f t="shared" si="22"/>
        <v>5</v>
      </c>
      <c r="W83" s="4">
        <f t="shared" si="22"/>
        <v>4</v>
      </c>
      <c r="X83" s="4">
        <f t="shared" si="22"/>
        <v>0</v>
      </c>
      <c r="AA83">
        <f t="shared" si="24"/>
        <v>944356766</v>
      </c>
      <c r="AB83">
        <v>1</v>
      </c>
      <c r="AC83" s="5">
        <f t="shared" si="25"/>
        <v>1</v>
      </c>
      <c r="AF83">
        <f t="shared" si="36"/>
        <v>944356766</v>
      </c>
      <c r="AG83">
        <v>1</v>
      </c>
      <c r="AH83" s="5">
        <f t="shared" si="37"/>
        <v>1</v>
      </c>
      <c r="AK83">
        <f t="shared" si="26"/>
        <v>944356766</v>
      </c>
      <c r="AL83">
        <v>1</v>
      </c>
      <c r="AM83" s="5">
        <f t="shared" si="27"/>
        <v>0</v>
      </c>
      <c r="AP83">
        <f t="shared" si="28"/>
        <v>944356766</v>
      </c>
      <c r="AQ83">
        <v>1</v>
      </c>
      <c r="AR83" s="5">
        <f t="shared" si="29"/>
        <v>1</v>
      </c>
      <c r="AU83">
        <f t="shared" si="30"/>
        <v>944356766</v>
      </c>
      <c r="AV83">
        <v>1</v>
      </c>
      <c r="AW83" s="5">
        <f t="shared" si="31"/>
        <v>0</v>
      </c>
      <c r="AZ83">
        <f t="shared" si="32"/>
        <v>944356766</v>
      </c>
      <c r="BA83">
        <v>1</v>
      </c>
      <c r="BB83" s="5">
        <f t="shared" si="33"/>
        <v>5</v>
      </c>
      <c r="BE83">
        <f t="shared" si="38"/>
        <v>944356766</v>
      </c>
      <c r="BF83">
        <v>1</v>
      </c>
      <c r="BG83" s="5">
        <f t="shared" si="39"/>
        <v>4</v>
      </c>
      <c r="BJ83">
        <f t="shared" si="34"/>
        <v>944356766</v>
      </c>
      <c r="BK83">
        <v>1</v>
      </c>
      <c r="BL83" s="5">
        <f t="shared" si="35"/>
        <v>0</v>
      </c>
    </row>
    <row r="84" spans="1:64" x14ac:dyDescent="0.3">
      <c r="A84">
        <v>944356716</v>
      </c>
      <c r="B84" t="s">
        <v>63</v>
      </c>
      <c r="C84" t="s">
        <v>39</v>
      </c>
      <c r="D84" t="s">
        <v>17</v>
      </c>
      <c r="E84" t="s">
        <v>18</v>
      </c>
      <c r="F84" s="2">
        <v>482567.4</v>
      </c>
      <c r="G84" s="2">
        <v>366633.89</v>
      </c>
      <c r="H84" s="2">
        <v>0</v>
      </c>
      <c r="I84" s="2">
        <v>0</v>
      </c>
      <c r="J84" s="2">
        <v>366633.89</v>
      </c>
      <c r="K84">
        <v>0</v>
      </c>
      <c r="L84">
        <v>75.98</v>
      </c>
      <c r="M84" s="1">
        <v>44004</v>
      </c>
      <c r="O84" s="2">
        <f t="shared" si="23"/>
        <v>36663.389000000003</v>
      </c>
      <c r="Q84" s="4">
        <f t="shared" si="40"/>
        <v>36</v>
      </c>
      <c r="R84" s="4">
        <f t="shared" si="22"/>
        <v>53</v>
      </c>
      <c r="S84" s="4">
        <f t="shared" si="22"/>
        <v>1</v>
      </c>
      <c r="T84" s="4">
        <f t="shared" si="22"/>
        <v>52</v>
      </c>
      <c r="U84" s="4">
        <f t="shared" si="22"/>
        <v>30</v>
      </c>
      <c r="V84" s="4">
        <f t="shared" si="22"/>
        <v>200</v>
      </c>
      <c r="W84" s="4">
        <f t="shared" si="22"/>
        <v>151</v>
      </c>
      <c r="X84" s="4">
        <f t="shared" si="22"/>
        <v>7</v>
      </c>
      <c r="AA84">
        <f t="shared" si="24"/>
        <v>944356716</v>
      </c>
      <c r="AB84">
        <v>1</v>
      </c>
      <c r="AC84" s="5">
        <f t="shared" si="25"/>
        <v>36</v>
      </c>
      <c r="AF84">
        <f t="shared" si="36"/>
        <v>944356716</v>
      </c>
      <c r="AG84">
        <v>1</v>
      </c>
      <c r="AH84" s="5">
        <f t="shared" si="37"/>
        <v>53</v>
      </c>
      <c r="AK84">
        <f t="shared" si="26"/>
        <v>944356716</v>
      </c>
      <c r="AL84">
        <v>1</v>
      </c>
      <c r="AM84" s="5">
        <f t="shared" si="27"/>
        <v>1</v>
      </c>
      <c r="AP84">
        <f t="shared" si="28"/>
        <v>944356716</v>
      </c>
      <c r="AQ84">
        <v>1</v>
      </c>
      <c r="AR84" s="5">
        <f t="shared" si="29"/>
        <v>52</v>
      </c>
      <c r="AU84">
        <f t="shared" si="30"/>
        <v>944356716</v>
      </c>
      <c r="AV84">
        <v>1</v>
      </c>
      <c r="AW84" s="5">
        <f t="shared" si="31"/>
        <v>30</v>
      </c>
      <c r="AZ84">
        <f t="shared" si="32"/>
        <v>944356716</v>
      </c>
      <c r="BA84">
        <v>1</v>
      </c>
      <c r="BB84" s="5">
        <f t="shared" si="33"/>
        <v>200</v>
      </c>
      <c r="BE84">
        <f t="shared" si="38"/>
        <v>944356716</v>
      </c>
      <c r="BF84">
        <v>1</v>
      </c>
      <c r="BG84" s="5">
        <f t="shared" si="39"/>
        <v>151</v>
      </c>
      <c r="BJ84">
        <f t="shared" si="34"/>
        <v>944356716</v>
      </c>
      <c r="BK84">
        <v>1</v>
      </c>
      <c r="BL84" s="5">
        <f t="shared" si="35"/>
        <v>7</v>
      </c>
    </row>
    <row r="85" spans="1:64" x14ac:dyDescent="0.3">
      <c r="A85">
        <v>944356713</v>
      </c>
      <c r="B85" t="s">
        <v>63</v>
      </c>
      <c r="C85" t="s">
        <v>19</v>
      </c>
      <c r="D85" t="s">
        <v>17</v>
      </c>
      <c r="E85" t="s">
        <v>18</v>
      </c>
      <c r="F85" s="2">
        <v>203937.97</v>
      </c>
      <c r="G85" s="2">
        <v>157069.26999999999</v>
      </c>
      <c r="H85" s="2">
        <v>0</v>
      </c>
      <c r="I85" s="2">
        <v>0</v>
      </c>
      <c r="J85" s="2">
        <v>157069.26999999999</v>
      </c>
      <c r="K85">
        <v>0</v>
      </c>
      <c r="L85">
        <v>77.02</v>
      </c>
      <c r="M85" s="1">
        <v>44004</v>
      </c>
      <c r="O85" s="2">
        <f t="shared" si="23"/>
        <v>15706.927</v>
      </c>
      <c r="Q85" s="4">
        <f t="shared" si="40"/>
        <v>15</v>
      </c>
      <c r="R85" s="4">
        <f t="shared" si="22"/>
        <v>22</v>
      </c>
      <c r="S85" s="4">
        <f t="shared" si="22"/>
        <v>0</v>
      </c>
      <c r="T85" s="4">
        <f t="shared" si="22"/>
        <v>22</v>
      </c>
      <c r="U85" s="4">
        <f t="shared" si="22"/>
        <v>13</v>
      </c>
      <c r="V85" s="4">
        <f t="shared" si="22"/>
        <v>85</v>
      </c>
      <c r="W85" s="4">
        <f t="shared" si="22"/>
        <v>65</v>
      </c>
      <c r="X85" s="4">
        <f t="shared" si="22"/>
        <v>3</v>
      </c>
      <c r="AA85">
        <f t="shared" si="24"/>
        <v>944356713</v>
      </c>
      <c r="AB85">
        <v>1</v>
      </c>
      <c r="AC85" s="5">
        <f t="shared" si="25"/>
        <v>15</v>
      </c>
      <c r="AF85">
        <f t="shared" si="36"/>
        <v>944356713</v>
      </c>
      <c r="AG85">
        <v>1</v>
      </c>
      <c r="AH85" s="5">
        <f t="shared" si="37"/>
        <v>22</v>
      </c>
      <c r="AK85">
        <f t="shared" si="26"/>
        <v>944356713</v>
      </c>
      <c r="AL85">
        <v>1</v>
      </c>
      <c r="AM85" s="5">
        <f t="shared" si="27"/>
        <v>0</v>
      </c>
      <c r="AP85">
        <f t="shared" si="28"/>
        <v>944356713</v>
      </c>
      <c r="AQ85">
        <v>1</v>
      </c>
      <c r="AR85" s="5">
        <f t="shared" si="29"/>
        <v>22</v>
      </c>
      <c r="AU85">
        <f t="shared" si="30"/>
        <v>944356713</v>
      </c>
      <c r="AV85">
        <v>1</v>
      </c>
      <c r="AW85" s="5">
        <f t="shared" si="31"/>
        <v>13</v>
      </c>
      <c r="AZ85">
        <f t="shared" si="32"/>
        <v>944356713</v>
      </c>
      <c r="BA85">
        <v>1</v>
      </c>
      <c r="BB85" s="5">
        <f t="shared" si="33"/>
        <v>85</v>
      </c>
      <c r="BE85">
        <f t="shared" si="38"/>
        <v>944356713</v>
      </c>
      <c r="BF85">
        <v>1</v>
      </c>
      <c r="BG85" s="5">
        <f t="shared" si="39"/>
        <v>65</v>
      </c>
      <c r="BJ85">
        <f t="shared" si="34"/>
        <v>944356713</v>
      </c>
      <c r="BK85">
        <v>1</v>
      </c>
      <c r="BL85" s="5">
        <f t="shared" si="35"/>
        <v>3</v>
      </c>
    </row>
    <row r="86" spans="1:64" x14ac:dyDescent="0.3">
      <c r="A86">
        <v>944356711</v>
      </c>
      <c r="B86" t="s">
        <v>30</v>
      </c>
      <c r="C86" t="s">
        <v>19</v>
      </c>
      <c r="D86" t="s">
        <v>17</v>
      </c>
      <c r="E86" t="s">
        <v>18</v>
      </c>
      <c r="F86" s="2">
        <v>1352633.55</v>
      </c>
      <c r="G86" s="2">
        <v>692173.84</v>
      </c>
      <c r="H86" s="2">
        <v>0</v>
      </c>
      <c r="I86" s="2">
        <v>0</v>
      </c>
      <c r="J86" s="2">
        <v>692173.84</v>
      </c>
      <c r="K86">
        <v>0</v>
      </c>
      <c r="L86">
        <v>51.17</v>
      </c>
      <c r="M86" s="1">
        <v>44000</v>
      </c>
      <c r="O86" s="2">
        <f t="shared" si="23"/>
        <v>69217.384000000005</v>
      </c>
      <c r="Q86" s="4">
        <f t="shared" si="40"/>
        <v>68</v>
      </c>
      <c r="R86" s="4">
        <f t="shared" si="22"/>
        <v>100</v>
      </c>
      <c r="S86" s="4">
        <f t="shared" si="22"/>
        <v>2</v>
      </c>
      <c r="T86" s="4">
        <f t="shared" si="22"/>
        <v>99</v>
      </c>
      <c r="U86" s="4">
        <f t="shared" si="22"/>
        <v>57</v>
      </c>
      <c r="V86" s="4">
        <f t="shared" si="22"/>
        <v>378</v>
      </c>
      <c r="W86" s="4">
        <f t="shared" si="22"/>
        <v>286</v>
      </c>
      <c r="X86" s="4">
        <f t="shared" si="22"/>
        <v>13</v>
      </c>
      <c r="AA86">
        <f t="shared" si="24"/>
        <v>944356711</v>
      </c>
      <c r="AB86">
        <v>1</v>
      </c>
      <c r="AC86" s="5">
        <f t="shared" si="25"/>
        <v>68</v>
      </c>
      <c r="AF86">
        <f t="shared" si="36"/>
        <v>944356711</v>
      </c>
      <c r="AG86">
        <v>1</v>
      </c>
      <c r="AH86" s="5">
        <f t="shared" si="37"/>
        <v>100</v>
      </c>
      <c r="AK86">
        <f t="shared" si="26"/>
        <v>944356711</v>
      </c>
      <c r="AL86">
        <v>1</v>
      </c>
      <c r="AM86" s="5">
        <f t="shared" si="27"/>
        <v>2</v>
      </c>
      <c r="AP86">
        <f t="shared" si="28"/>
        <v>944356711</v>
      </c>
      <c r="AQ86">
        <v>1</v>
      </c>
      <c r="AR86" s="5">
        <f t="shared" si="29"/>
        <v>99</v>
      </c>
      <c r="AU86">
        <f t="shared" si="30"/>
        <v>944356711</v>
      </c>
      <c r="AV86">
        <v>1</v>
      </c>
      <c r="AW86" s="5">
        <f t="shared" si="31"/>
        <v>57</v>
      </c>
      <c r="AZ86">
        <f t="shared" si="32"/>
        <v>944356711</v>
      </c>
      <c r="BA86">
        <v>1</v>
      </c>
      <c r="BB86" s="5">
        <f t="shared" si="33"/>
        <v>378</v>
      </c>
      <c r="BE86">
        <f t="shared" si="38"/>
        <v>944356711</v>
      </c>
      <c r="BF86">
        <v>1</v>
      </c>
      <c r="BG86" s="5">
        <f t="shared" si="39"/>
        <v>286</v>
      </c>
      <c r="BJ86">
        <f t="shared" si="34"/>
        <v>944356711</v>
      </c>
      <c r="BK86">
        <v>1</v>
      </c>
      <c r="BL86" s="5">
        <f t="shared" si="35"/>
        <v>13</v>
      </c>
    </row>
    <row r="87" spans="1:64" x14ac:dyDescent="0.3">
      <c r="A87">
        <v>944356709</v>
      </c>
      <c r="B87" t="s">
        <v>30</v>
      </c>
      <c r="C87" t="s">
        <v>21</v>
      </c>
      <c r="D87" t="s">
        <v>17</v>
      </c>
      <c r="E87" t="s">
        <v>18</v>
      </c>
      <c r="F87" s="2">
        <v>361092.42</v>
      </c>
      <c r="G87" s="2">
        <v>190918.23</v>
      </c>
      <c r="H87" s="2">
        <v>0</v>
      </c>
      <c r="I87" s="2">
        <v>0</v>
      </c>
      <c r="J87" s="2">
        <v>190918.23</v>
      </c>
      <c r="K87">
        <v>0</v>
      </c>
      <c r="L87">
        <v>52.87</v>
      </c>
      <c r="M87" s="1">
        <v>44000</v>
      </c>
      <c r="O87" s="2">
        <f t="shared" si="23"/>
        <v>19091.823</v>
      </c>
      <c r="Q87" s="4">
        <f t="shared" si="40"/>
        <v>18</v>
      </c>
      <c r="R87" s="4">
        <f t="shared" si="22"/>
        <v>27</v>
      </c>
      <c r="S87" s="4">
        <f t="shared" si="22"/>
        <v>0</v>
      </c>
      <c r="T87" s="4">
        <f t="shared" si="22"/>
        <v>27</v>
      </c>
      <c r="U87" s="4">
        <f t="shared" si="22"/>
        <v>15</v>
      </c>
      <c r="V87" s="4">
        <f t="shared" si="22"/>
        <v>104</v>
      </c>
      <c r="W87" s="4">
        <f t="shared" si="22"/>
        <v>79</v>
      </c>
      <c r="X87" s="4">
        <f t="shared" si="22"/>
        <v>3</v>
      </c>
      <c r="AA87">
        <f t="shared" si="24"/>
        <v>944356709</v>
      </c>
      <c r="AB87">
        <v>1</v>
      </c>
      <c r="AC87" s="5">
        <f t="shared" si="25"/>
        <v>18</v>
      </c>
      <c r="AF87">
        <f t="shared" si="36"/>
        <v>944356709</v>
      </c>
      <c r="AG87">
        <v>1</v>
      </c>
      <c r="AH87" s="5">
        <f t="shared" si="37"/>
        <v>27</v>
      </c>
      <c r="AK87">
        <f t="shared" si="26"/>
        <v>944356709</v>
      </c>
      <c r="AL87">
        <v>1</v>
      </c>
      <c r="AM87" s="5">
        <f t="shared" si="27"/>
        <v>0</v>
      </c>
      <c r="AP87">
        <f t="shared" si="28"/>
        <v>944356709</v>
      </c>
      <c r="AQ87">
        <v>1</v>
      </c>
      <c r="AR87" s="5">
        <f t="shared" si="29"/>
        <v>27</v>
      </c>
      <c r="AU87">
        <f t="shared" si="30"/>
        <v>944356709</v>
      </c>
      <c r="AV87">
        <v>1</v>
      </c>
      <c r="AW87" s="5">
        <f t="shared" si="31"/>
        <v>15</v>
      </c>
      <c r="AZ87">
        <f t="shared" si="32"/>
        <v>944356709</v>
      </c>
      <c r="BA87">
        <v>1</v>
      </c>
      <c r="BB87" s="5">
        <f t="shared" si="33"/>
        <v>104</v>
      </c>
      <c r="BE87">
        <f t="shared" si="38"/>
        <v>944356709</v>
      </c>
      <c r="BF87">
        <v>1</v>
      </c>
      <c r="BG87" s="5">
        <f t="shared" si="39"/>
        <v>79</v>
      </c>
      <c r="BJ87">
        <f t="shared" si="34"/>
        <v>944356709</v>
      </c>
      <c r="BK87">
        <v>1</v>
      </c>
      <c r="BL87" s="5">
        <f t="shared" si="35"/>
        <v>3</v>
      </c>
    </row>
    <row r="88" spans="1:64" x14ac:dyDescent="0.3">
      <c r="A88">
        <v>944356721</v>
      </c>
      <c r="B88" t="s">
        <v>56</v>
      </c>
      <c r="C88" t="s">
        <v>19</v>
      </c>
      <c r="D88" t="s">
        <v>17</v>
      </c>
      <c r="E88" t="s">
        <v>18</v>
      </c>
      <c r="F88" s="2">
        <v>561141.22</v>
      </c>
      <c r="G88" s="2">
        <v>276938.59999999998</v>
      </c>
      <c r="H88" s="2">
        <v>0</v>
      </c>
      <c r="I88" s="2">
        <v>0</v>
      </c>
      <c r="J88" s="2">
        <v>276938.59999999998</v>
      </c>
      <c r="K88">
        <v>0</v>
      </c>
      <c r="L88">
        <v>49.35</v>
      </c>
      <c r="M88" s="1">
        <v>44000</v>
      </c>
      <c r="O88" s="2">
        <f t="shared" si="23"/>
        <v>27693.86</v>
      </c>
      <c r="Q88" s="4">
        <f t="shared" si="40"/>
        <v>27</v>
      </c>
      <c r="R88" s="4">
        <f t="shared" si="22"/>
        <v>40</v>
      </c>
      <c r="S88" s="4">
        <f t="shared" si="22"/>
        <v>1</v>
      </c>
      <c r="T88" s="4">
        <f t="shared" si="22"/>
        <v>39</v>
      </c>
      <c r="U88" s="4">
        <f t="shared" si="22"/>
        <v>22</v>
      </c>
      <c r="V88" s="4">
        <f t="shared" si="22"/>
        <v>151</v>
      </c>
      <c r="W88" s="4">
        <f t="shared" si="22"/>
        <v>114</v>
      </c>
      <c r="X88" s="4">
        <f t="shared" si="22"/>
        <v>5</v>
      </c>
      <c r="AA88">
        <f t="shared" si="24"/>
        <v>944356721</v>
      </c>
      <c r="AB88">
        <v>1</v>
      </c>
      <c r="AC88" s="5">
        <f t="shared" si="25"/>
        <v>27</v>
      </c>
      <c r="AF88">
        <f t="shared" si="36"/>
        <v>944356721</v>
      </c>
      <c r="AG88">
        <v>1</v>
      </c>
      <c r="AH88" s="5">
        <f t="shared" si="37"/>
        <v>40</v>
      </c>
      <c r="AK88">
        <f t="shared" si="26"/>
        <v>944356721</v>
      </c>
      <c r="AL88">
        <v>1</v>
      </c>
      <c r="AM88" s="5">
        <f t="shared" si="27"/>
        <v>1</v>
      </c>
      <c r="AP88">
        <f t="shared" si="28"/>
        <v>944356721</v>
      </c>
      <c r="AQ88">
        <v>1</v>
      </c>
      <c r="AR88" s="5">
        <f t="shared" si="29"/>
        <v>39</v>
      </c>
      <c r="AU88">
        <f t="shared" si="30"/>
        <v>944356721</v>
      </c>
      <c r="AV88">
        <v>1</v>
      </c>
      <c r="AW88" s="5">
        <f t="shared" si="31"/>
        <v>22</v>
      </c>
      <c r="AZ88">
        <f t="shared" si="32"/>
        <v>944356721</v>
      </c>
      <c r="BA88">
        <v>1</v>
      </c>
      <c r="BB88" s="5">
        <f t="shared" si="33"/>
        <v>151</v>
      </c>
      <c r="BE88">
        <f t="shared" si="38"/>
        <v>944356721</v>
      </c>
      <c r="BF88">
        <v>1</v>
      </c>
      <c r="BG88" s="5">
        <f t="shared" si="39"/>
        <v>114</v>
      </c>
      <c r="BJ88">
        <f t="shared" si="34"/>
        <v>944356721</v>
      </c>
      <c r="BK88">
        <v>1</v>
      </c>
      <c r="BL88" s="5">
        <f t="shared" si="35"/>
        <v>5</v>
      </c>
    </row>
    <row r="89" spans="1:64" x14ac:dyDescent="0.3">
      <c r="A89">
        <v>944356719</v>
      </c>
      <c r="B89" t="s">
        <v>56</v>
      </c>
      <c r="C89" t="s">
        <v>21</v>
      </c>
      <c r="D89" t="s">
        <v>17</v>
      </c>
      <c r="E89" t="s">
        <v>18</v>
      </c>
      <c r="F89" s="2">
        <v>292638.90999999997</v>
      </c>
      <c r="G89" s="2">
        <v>150973.46</v>
      </c>
      <c r="H89" s="2">
        <v>0</v>
      </c>
      <c r="I89" s="2">
        <v>0</v>
      </c>
      <c r="J89" s="2">
        <v>150973.46</v>
      </c>
      <c r="K89">
        <v>0</v>
      </c>
      <c r="L89">
        <v>51.59</v>
      </c>
      <c r="M89" s="1">
        <v>44000</v>
      </c>
      <c r="O89" s="2">
        <f t="shared" si="23"/>
        <v>15097.346</v>
      </c>
      <c r="Q89" s="4">
        <f t="shared" si="40"/>
        <v>14</v>
      </c>
      <c r="R89" s="4">
        <f t="shared" si="22"/>
        <v>21</v>
      </c>
      <c r="S89" s="4">
        <f t="shared" si="22"/>
        <v>0</v>
      </c>
      <c r="T89" s="4">
        <f t="shared" si="22"/>
        <v>21</v>
      </c>
      <c r="U89" s="4">
        <f t="shared" si="22"/>
        <v>12</v>
      </c>
      <c r="V89" s="4">
        <f t="shared" si="22"/>
        <v>82</v>
      </c>
      <c r="W89" s="4">
        <f t="shared" si="22"/>
        <v>62</v>
      </c>
      <c r="X89" s="4">
        <f t="shared" si="22"/>
        <v>3</v>
      </c>
      <c r="AA89">
        <f t="shared" si="24"/>
        <v>944356719</v>
      </c>
      <c r="AB89">
        <v>1</v>
      </c>
      <c r="AC89" s="5">
        <f t="shared" si="25"/>
        <v>14</v>
      </c>
      <c r="AF89">
        <f t="shared" si="36"/>
        <v>944356719</v>
      </c>
      <c r="AG89">
        <v>1</v>
      </c>
      <c r="AH89" s="5">
        <f t="shared" si="37"/>
        <v>21</v>
      </c>
      <c r="AK89">
        <f t="shared" si="26"/>
        <v>944356719</v>
      </c>
      <c r="AL89">
        <v>1</v>
      </c>
      <c r="AM89" s="5">
        <f t="shared" si="27"/>
        <v>0</v>
      </c>
      <c r="AP89">
        <f t="shared" si="28"/>
        <v>944356719</v>
      </c>
      <c r="AQ89">
        <v>1</v>
      </c>
      <c r="AR89" s="5">
        <f t="shared" si="29"/>
        <v>21</v>
      </c>
      <c r="AU89">
        <f t="shared" si="30"/>
        <v>944356719</v>
      </c>
      <c r="AV89">
        <v>1</v>
      </c>
      <c r="AW89" s="5">
        <f t="shared" si="31"/>
        <v>12</v>
      </c>
      <c r="AZ89">
        <f t="shared" si="32"/>
        <v>944356719</v>
      </c>
      <c r="BA89">
        <v>1</v>
      </c>
      <c r="BB89" s="5">
        <f t="shared" si="33"/>
        <v>82</v>
      </c>
      <c r="BE89">
        <f t="shared" si="38"/>
        <v>944356719</v>
      </c>
      <c r="BF89">
        <v>1</v>
      </c>
      <c r="BG89" s="5">
        <f t="shared" si="39"/>
        <v>62</v>
      </c>
      <c r="BJ89">
        <f t="shared" si="34"/>
        <v>944356719</v>
      </c>
      <c r="BK89">
        <v>1</v>
      </c>
      <c r="BL89" s="5">
        <f t="shared" si="35"/>
        <v>3</v>
      </c>
    </row>
    <row r="90" spans="1:64" x14ac:dyDescent="0.3">
      <c r="A90">
        <v>944356724</v>
      </c>
      <c r="B90" t="s">
        <v>181</v>
      </c>
      <c r="C90" t="s">
        <v>132</v>
      </c>
      <c r="D90" t="s">
        <v>17</v>
      </c>
      <c r="E90" t="s">
        <v>18</v>
      </c>
      <c r="F90" s="2">
        <v>16267.23</v>
      </c>
      <c r="G90" s="2">
        <v>9231.85</v>
      </c>
      <c r="H90" s="2">
        <v>0</v>
      </c>
      <c r="I90" s="2">
        <v>0</v>
      </c>
      <c r="J90" s="2">
        <v>9231.85</v>
      </c>
      <c r="K90">
        <v>0</v>
      </c>
      <c r="L90">
        <v>56.75</v>
      </c>
      <c r="M90" s="1">
        <v>44001</v>
      </c>
      <c r="O90" s="2">
        <f t="shared" si="23"/>
        <v>923.18500000000006</v>
      </c>
      <c r="Q90" s="4">
        <f t="shared" si="40"/>
        <v>0</v>
      </c>
      <c r="R90" s="4">
        <f t="shared" si="22"/>
        <v>1</v>
      </c>
      <c r="S90" s="4">
        <f t="shared" si="22"/>
        <v>0</v>
      </c>
      <c r="T90" s="4">
        <f t="shared" si="22"/>
        <v>1</v>
      </c>
      <c r="U90" s="4">
        <f t="shared" si="22"/>
        <v>0</v>
      </c>
      <c r="V90" s="4">
        <f t="shared" si="22"/>
        <v>5</v>
      </c>
      <c r="W90" s="4">
        <f t="shared" si="22"/>
        <v>3</v>
      </c>
      <c r="X90" s="4">
        <f t="shared" si="22"/>
        <v>0</v>
      </c>
      <c r="AA90">
        <f t="shared" si="24"/>
        <v>944356724</v>
      </c>
      <c r="AB90">
        <v>1</v>
      </c>
      <c r="AC90" s="5">
        <f t="shared" si="25"/>
        <v>0</v>
      </c>
      <c r="AF90">
        <f t="shared" si="36"/>
        <v>944356724</v>
      </c>
      <c r="AG90">
        <v>1</v>
      </c>
      <c r="AH90" s="5">
        <f t="shared" si="37"/>
        <v>1</v>
      </c>
      <c r="AK90">
        <f t="shared" si="26"/>
        <v>944356724</v>
      </c>
      <c r="AL90">
        <v>1</v>
      </c>
      <c r="AM90" s="5">
        <f t="shared" si="27"/>
        <v>0</v>
      </c>
      <c r="AP90">
        <f t="shared" si="28"/>
        <v>944356724</v>
      </c>
      <c r="AQ90">
        <v>1</v>
      </c>
      <c r="AR90" s="5">
        <f t="shared" si="29"/>
        <v>1</v>
      </c>
      <c r="AU90">
        <f t="shared" si="30"/>
        <v>944356724</v>
      </c>
      <c r="AV90">
        <v>1</v>
      </c>
      <c r="AW90" s="5">
        <f t="shared" si="31"/>
        <v>0</v>
      </c>
      <c r="AZ90">
        <f t="shared" si="32"/>
        <v>944356724</v>
      </c>
      <c r="BA90">
        <v>1</v>
      </c>
      <c r="BB90" s="5">
        <f t="shared" si="33"/>
        <v>5</v>
      </c>
      <c r="BE90">
        <f t="shared" si="38"/>
        <v>944356724</v>
      </c>
      <c r="BF90">
        <v>1</v>
      </c>
      <c r="BG90" s="5">
        <f t="shared" si="39"/>
        <v>3</v>
      </c>
      <c r="BJ90">
        <f t="shared" si="34"/>
        <v>944356724</v>
      </c>
      <c r="BK90">
        <v>1</v>
      </c>
      <c r="BL90" s="5">
        <f t="shared" si="35"/>
        <v>0</v>
      </c>
    </row>
    <row r="91" spans="1:64" x14ac:dyDescent="0.3">
      <c r="A91">
        <v>944356725</v>
      </c>
      <c r="B91" t="s">
        <v>125</v>
      </c>
      <c r="C91" t="s">
        <v>19</v>
      </c>
      <c r="D91" t="s">
        <v>17</v>
      </c>
      <c r="E91" t="s">
        <v>18</v>
      </c>
      <c r="F91" s="2">
        <v>131575.70000000001</v>
      </c>
      <c r="G91" s="2">
        <v>78449.649999999994</v>
      </c>
      <c r="H91" s="2">
        <v>0</v>
      </c>
      <c r="I91" s="2">
        <v>0</v>
      </c>
      <c r="J91" s="2">
        <v>78449.649999999994</v>
      </c>
      <c r="K91">
        <v>0</v>
      </c>
      <c r="L91">
        <v>59.62</v>
      </c>
      <c r="M91" s="1">
        <v>44001</v>
      </c>
      <c r="O91" s="2">
        <f t="shared" si="23"/>
        <v>7844.9650000000001</v>
      </c>
      <c r="Q91" s="4">
        <f t="shared" si="40"/>
        <v>7</v>
      </c>
      <c r="R91" s="4">
        <f t="shared" si="22"/>
        <v>11</v>
      </c>
      <c r="S91" s="4">
        <f t="shared" si="22"/>
        <v>0</v>
      </c>
      <c r="T91" s="4">
        <f t="shared" si="22"/>
        <v>11</v>
      </c>
      <c r="U91" s="4">
        <f t="shared" si="22"/>
        <v>6</v>
      </c>
      <c r="V91" s="4">
        <f t="shared" si="22"/>
        <v>42</v>
      </c>
      <c r="W91" s="4">
        <f t="shared" si="22"/>
        <v>32</v>
      </c>
      <c r="X91" s="4">
        <f t="shared" ref="R91:X128" si="41">ROUNDDOWN(($O91/8/X$2),0)</f>
        <v>1</v>
      </c>
      <c r="AA91">
        <f t="shared" si="24"/>
        <v>944356725</v>
      </c>
      <c r="AB91">
        <v>1</v>
      </c>
      <c r="AC91" s="5">
        <f t="shared" si="25"/>
        <v>7</v>
      </c>
      <c r="AF91">
        <f t="shared" si="36"/>
        <v>944356725</v>
      </c>
      <c r="AG91">
        <v>1</v>
      </c>
      <c r="AH91" s="5">
        <f t="shared" si="37"/>
        <v>11</v>
      </c>
      <c r="AK91">
        <f t="shared" si="26"/>
        <v>944356725</v>
      </c>
      <c r="AL91">
        <v>1</v>
      </c>
      <c r="AM91" s="5">
        <f t="shared" si="27"/>
        <v>0</v>
      </c>
      <c r="AP91">
        <f t="shared" si="28"/>
        <v>944356725</v>
      </c>
      <c r="AQ91">
        <v>1</v>
      </c>
      <c r="AR91" s="5">
        <f t="shared" si="29"/>
        <v>11</v>
      </c>
      <c r="AU91">
        <f t="shared" si="30"/>
        <v>944356725</v>
      </c>
      <c r="AV91">
        <v>1</v>
      </c>
      <c r="AW91" s="5">
        <f t="shared" si="31"/>
        <v>6</v>
      </c>
      <c r="AZ91">
        <f t="shared" si="32"/>
        <v>944356725</v>
      </c>
      <c r="BA91">
        <v>1</v>
      </c>
      <c r="BB91" s="5">
        <f t="shared" si="33"/>
        <v>42</v>
      </c>
      <c r="BE91">
        <f t="shared" si="38"/>
        <v>944356725</v>
      </c>
      <c r="BF91">
        <v>1</v>
      </c>
      <c r="BG91" s="5">
        <f t="shared" si="39"/>
        <v>32</v>
      </c>
      <c r="BJ91">
        <f t="shared" si="34"/>
        <v>944356725</v>
      </c>
      <c r="BK91">
        <v>1</v>
      </c>
      <c r="BL91" s="5">
        <f t="shared" si="35"/>
        <v>1</v>
      </c>
    </row>
    <row r="92" spans="1:64" x14ac:dyDescent="0.3">
      <c r="A92">
        <v>944356729</v>
      </c>
      <c r="B92" t="s">
        <v>28</v>
      </c>
      <c r="C92" t="s">
        <v>19</v>
      </c>
      <c r="D92" t="s">
        <v>17</v>
      </c>
      <c r="E92" t="s">
        <v>18</v>
      </c>
      <c r="F92" s="2">
        <v>1517163.89</v>
      </c>
      <c r="G92" s="2">
        <v>863838.69</v>
      </c>
      <c r="H92" s="2">
        <v>0</v>
      </c>
      <c r="I92" s="2">
        <v>0</v>
      </c>
      <c r="J92" s="2">
        <v>863838.69</v>
      </c>
      <c r="K92">
        <v>0</v>
      </c>
      <c r="L92">
        <v>56.94</v>
      </c>
      <c r="M92" s="1">
        <v>44001</v>
      </c>
      <c r="O92" s="2">
        <f t="shared" si="23"/>
        <v>86383.869000000006</v>
      </c>
      <c r="Q92" s="4">
        <f t="shared" si="40"/>
        <v>85</v>
      </c>
      <c r="R92" s="4">
        <f t="shared" si="41"/>
        <v>125</v>
      </c>
      <c r="S92" s="4">
        <f t="shared" si="41"/>
        <v>3</v>
      </c>
      <c r="T92" s="4">
        <f t="shared" si="41"/>
        <v>123</v>
      </c>
      <c r="U92" s="4">
        <f t="shared" si="41"/>
        <v>71</v>
      </c>
      <c r="V92" s="4">
        <f t="shared" si="41"/>
        <v>471</v>
      </c>
      <c r="W92" s="4">
        <f t="shared" si="41"/>
        <v>358</v>
      </c>
      <c r="X92" s="4">
        <f t="shared" si="41"/>
        <v>17</v>
      </c>
      <c r="AA92">
        <f t="shared" si="24"/>
        <v>944356729</v>
      </c>
      <c r="AB92">
        <v>1</v>
      </c>
      <c r="AC92" s="5">
        <f t="shared" si="25"/>
        <v>85</v>
      </c>
      <c r="AF92">
        <f t="shared" si="36"/>
        <v>944356729</v>
      </c>
      <c r="AG92">
        <v>1</v>
      </c>
      <c r="AH92" s="5">
        <f t="shared" si="37"/>
        <v>125</v>
      </c>
      <c r="AK92">
        <f t="shared" si="26"/>
        <v>944356729</v>
      </c>
      <c r="AL92">
        <v>1</v>
      </c>
      <c r="AM92" s="5">
        <f t="shared" si="27"/>
        <v>3</v>
      </c>
      <c r="AP92">
        <f t="shared" si="28"/>
        <v>944356729</v>
      </c>
      <c r="AQ92">
        <v>1</v>
      </c>
      <c r="AR92" s="5">
        <f t="shared" si="29"/>
        <v>123</v>
      </c>
      <c r="AU92">
        <f t="shared" si="30"/>
        <v>944356729</v>
      </c>
      <c r="AV92">
        <v>1</v>
      </c>
      <c r="AW92" s="5">
        <f t="shared" si="31"/>
        <v>71</v>
      </c>
      <c r="AZ92">
        <f t="shared" si="32"/>
        <v>944356729</v>
      </c>
      <c r="BA92">
        <v>1</v>
      </c>
      <c r="BB92" s="5">
        <f t="shared" si="33"/>
        <v>471</v>
      </c>
      <c r="BE92">
        <f t="shared" si="38"/>
        <v>944356729</v>
      </c>
      <c r="BF92">
        <v>1</v>
      </c>
      <c r="BG92" s="5">
        <f t="shared" si="39"/>
        <v>358</v>
      </c>
      <c r="BJ92">
        <f t="shared" si="34"/>
        <v>944356729</v>
      </c>
      <c r="BK92">
        <v>1</v>
      </c>
      <c r="BL92" s="5">
        <f t="shared" si="35"/>
        <v>17</v>
      </c>
    </row>
    <row r="93" spans="1:64" x14ac:dyDescent="0.3">
      <c r="A93">
        <v>944356727</v>
      </c>
      <c r="B93" t="s">
        <v>171</v>
      </c>
      <c r="C93" t="s">
        <v>19</v>
      </c>
      <c r="D93" t="s">
        <v>17</v>
      </c>
      <c r="E93" t="s">
        <v>18</v>
      </c>
      <c r="F93" s="2">
        <v>37521.019999999997</v>
      </c>
      <c r="G93" s="2">
        <v>23752.85</v>
      </c>
      <c r="H93" s="2">
        <v>0</v>
      </c>
      <c r="I93" s="2">
        <v>0</v>
      </c>
      <c r="J93" s="2">
        <v>23752.85</v>
      </c>
      <c r="K93">
        <v>0</v>
      </c>
      <c r="L93">
        <v>63.31</v>
      </c>
      <c r="M93" s="1">
        <v>44000</v>
      </c>
      <c r="O93" s="2">
        <f t="shared" si="23"/>
        <v>2375.2849999999999</v>
      </c>
      <c r="Q93" s="4">
        <f t="shared" si="40"/>
        <v>2</v>
      </c>
      <c r="R93" s="4">
        <f t="shared" si="41"/>
        <v>3</v>
      </c>
      <c r="S93" s="4">
        <f t="shared" si="41"/>
        <v>0</v>
      </c>
      <c r="T93" s="4">
        <f t="shared" si="41"/>
        <v>3</v>
      </c>
      <c r="U93" s="4">
        <f t="shared" si="41"/>
        <v>1</v>
      </c>
      <c r="V93" s="4">
        <f t="shared" si="41"/>
        <v>12</v>
      </c>
      <c r="W93" s="4">
        <f t="shared" si="41"/>
        <v>9</v>
      </c>
      <c r="X93" s="4">
        <f t="shared" si="41"/>
        <v>0</v>
      </c>
      <c r="AA93">
        <f t="shared" si="24"/>
        <v>944356727</v>
      </c>
      <c r="AB93">
        <v>1</v>
      </c>
      <c r="AC93" s="5">
        <f t="shared" si="25"/>
        <v>2</v>
      </c>
      <c r="AF93">
        <f t="shared" si="36"/>
        <v>944356727</v>
      </c>
      <c r="AG93">
        <v>1</v>
      </c>
      <c r="AH93" s="5">
        <f t="shared" si="37"/>
        <v>3</v>
      </c>
      <c r="AK93">
        <f t="shared" si="26"/>
        <v>944356727</v>
      </c>
      <c r="AL93">
        <v>1</v>
      </c>
      <c r="AM93" s="5">
        <f t="shared" si="27"/>
        <v>0</v>
      </c>
      <c r="AP93">
        <f t="shared" si="28"/>
        <v>944356727</v>
      </c>
      <c r="AQ93">
        <v>1</v>
      </c>
      <c r="AR93" s="5">
        <f t="shared" si="29"/>
        <v>3</v>
      </c>
      <c r="AU93">
        <f t="shared" si="30"/>
        <v>944356727</v>
      </c>
      <c r="AV93">
        <v>1</v>
      </c>
      <c r="AW93" s="5">
        <f t="shared" si="31"/>
        <v>1</v>
      </c>
      <c r="AZ93">
        <f t="shared" si="32"/>
        <v>944356727</v>
      </c>
      <c r="BA93">
        <v>1</v>
      </c>
      <c r="BB93" s="5">
        <f t="shared" si="33"/>
        <v>12</v>
      </c>
      <c r="BE93">
        <f t="shared" si="38"/>
        <v>944356727</v>
      </c>
      <c r="BF93">
        <v>1</v>
      </c>
      <c r="BG93" s="5">
        <f t="shared" si="39"/>
        <v>9</v>
      </c>
      <c r="BJ93">
        <f t="shared" si="34"/>
        <v>944356727</v>
      </c>
      <c r="BK93">
        <v>1</v>
      </c>
      <c r="BL93" s="5">
        <f t="shared" si="35"/>
        <v>0</v>
      </c>
    </row>
    <row r="94" spans="1:64" x14ac:dyDescent="0.3">
      <c r="A94">
        <v>944353542</v>
      </c>
      <c r="B94" t="s">
        <v>174</v>
      </c>
      <c r="C94" t="s">
        <v>19</v>
      </c>
      <c r="D94" t="s">
        <v>17</v>
      </c>
      <c r="E94" t="s">
        <v>18</v>
      </c>
      <c r="F94" s="2">
        <v>34460.94</v>
      </c>
      <c r="G94" s="2">
        <v>26314.45</v>
      </c>
      <c r="H94" s="2">
        <v>0</v>
      </c>
      <c r="I94" s="2">
        <v>0</v>
      </c>
      <c r="J94" s="2">
        <v>26314.45</v>
      </c>
      <c r="K94">
        <v>0</v>
      </c>
      <c r="L94">
        <v>76.36</v>
      </c>
      <c r="M94" s="1">
        <v>44082</v>
      </c>
      <c r="O94" s="2">
        <f t="shared" si="23"/>
        <v>2631.4450000000002</v>
      </c>
      <c r="Q94" s="4">
        <f t="shared" si="40"/>
        <v>2</v>
      </c>
      <c r="R94" s="4">
        <f t="shared" si="41"/>
        <v>3</v>
      </c>
      <c r="S94" s="4">
        <f t="shared" si="41"/>
        <v>0</v>
      </c>
      <c r="T94" s="4">
        <f t="shared" si="41"/>
        <v>3</v>
      </c>
      <c r="U94" s="4">
        <f t="shared" si="41"/>
        <v>2</v>
      </c>
      <c r="V94" s="4">
        <f t="shared" si="41"/>
        <v>14</v>
      </c>
      <c r="W94" s="4">
        <f t="shared" si="41"/>
        <v>10</v>
      </c>
      <c r="X94" s="4">
        <f t="shared" si="41"/>
        <v>0</v>
      </c>
      <c r="AA94">
        <f t="shared" si="24"/>
        <v>944353542</v>
      </c>
      <c r="AB94">
        <v>1</v>
      </c>
      <c r="AC94" s="5">
        <f t="shared" si="25"/>
        <v>2</v>
      </c>
      <c r="AF94">
        <f t="shared" si="36"/>
        <v>944353542</v>
      </c>
      <c r="AG94">
        <v>1</v>
      </c>
      <c r="AH94" s="5">
        <f t="shared" si="37"/>
        <v>3</v>
      </c>
      <c r="AK94">
        <f t="shared" si="26"/>
        <v>944353542</v>
      </c>
      <c r="AL94">
        <v>1</v>
      </c>
      <c r="AM94" s="5">
        <f t="shared" si="27"/>
        <v>0</v>
      </c>
      <c r="AP94">
        <f t="shared" si="28"/>
        <v>944353542</v>
      </c>
      <c r="AQ94">
        <v>1</v>
      </c>
      <c r="AR94" s="5">
        <f t="shared" si="29"/>
        <v>3</v>
      </c>
      <c r="AU94">
        <f t="shared" si="30"/>
        <v>944353542</v>
      </c>
      <c r="AV94">
        <v>1</v>
      </c>
      <c r="AW94" s="5">
        <f t="shared" si="31"/>
        <v>2</v>
      </c>
      <c r="AZ94">
        <f t="shared" si="32"/>
        <v>944353542</v>
      </c>
      <c r="BA94">
        <v>1</v>
      </c>
      <c r="BB94" s="5">
        <f t="shared" si="33"/>
        <v>14</v>
      </c>
      <c r="BE94">
        <f t="shared" si="38"/>
        <v>944353542</v>
      </c>
      <c r="BF94">
        <v>1</v>
      </c>
      <c r="BG94" s="5">
        <f t="shared" si="39"/>
        <v>10</v>
      </c>
      <c r="BJ94">
        <f t="shared" si="34"/>
        <v>944353542</v>
      </c>
      <c r="BK94">
        <v>1</v>
      </c>
      <c r="BL94" s="5">
        <f t="shared" si="35"/>
        <v>0</v>
      </c>
    </row>
    <row r="95" spans="1:64" x14ac:dyDescent="0.3">
      <c r="A95">
        <v>944356732</v>
      </c>
      <c r="B95" t="s">
        <v>76</v>
      </c>
      <c r="C95" t="s">
        <v>19</v>
      </c>
      <c r="D95" t="s">
        <v>17</v>
      </c>
      <c r="E95" t="s">
        <v>18</v>
      </c>
      <c r="F95" s="2">
        <v>367288.71</v>
      </c>
      <c r="G95" s="2">
        <v>279183.08</v>
      </c>
      <c r="H95" s="2">
        <v>0</v>
      </c>
      <c r="I95" s="2">
        <v>0</v>
      </c>
      <c r="J95" s="2">
        <v>279183.08</v>
      </c>
      <c r="K95">
        <v>0</v>
      </c>
      <c r="L95">
        <v>76.010000000000005</v>
      </c>
      <c r="M95" s="1">
        <v>44000</v>
      </c>
      <c r="O95" s="2">
        <f t="shared" si="23"/>
        <v>27918.308000000005</v>
      </c>
      <c r="Q95" s="4">
        <f t="shared" si="40"/>
        <v>27</v>
      </c>
      <c r="R95" s="4">
        <f t="shared" si="41"/>
        <v>40</v>
      </c>
      <c r="S95" s="4">
        <f t="shared" si="41"/>
        <v>1</v>
      </c>
      <c r="T95" s="4">
        <f t="shared" si="41"/>
        <v>39</v>
      </c>
      <c r="U95" s="4">
        <f t="shared" si="41"/>
        <v>23</v>
      </c>
      <c r="V95" s="4">
        <f t="shared" si="41"/>
        <v>152</v>
      </c>
      <c r="W95" s="4">
        <f t="shared" si="41"/>
        <v>115</v>
      </c>
      <c r="X95" s="4">
        <f t="shared" si="41"/>
        <v>5</v>
      </c>
      <c r="AA95">
        <f t="shared" si="24"/>
        <v>944356732</v>
      </c>
      <c r="AB95">
        <v>1</v>
      </c>
      <c r="AC95" s="5">
        <f t="shared" si="25"/>
        <v>27</v>
      </c>
      <c r="AF95">
        <f t="shared" si="36"/>
        <v>944356732</v>
      </c>
      <c r="AG95">
        <v>1</v>
      </c>
      <c r="AH95" s="5">
        <f t="shared" si="37"/>
        <v>40</v>
      </c>
      <c r="AK95">
        <f t="shared" si="26"/>
        <v>944356732</v>
      </c>
      <c r="AL95">
        <v>1</v>
      </c>
      <c r="AM95" s="5">
        <f t="shared" si="27"/>
        <v>1</v>
      </c>
      <c r="AP95">
        <f t="shared" si="28"/>
        <v>944356732</v>
      </c>
      <c r="AQ95">
        <v>1</v>
      </c>
      <c r="AR95" s="5">
        <f t="shared" si="29"/>
        <v>39</v>
      </c>
      <c r="AU95">
        <f t="shared" si="30"/>
        <v>944356732</v>
      </c>
      <c r="AV95">
        <v>1</v>
      </c>
      <c r="AW95" s="5">
        <f t="shared" si="31"/>
        <v>23</v>
      </c>
      <c r="AZ95">
        <f t="shared" si="32"/>
        <v>944356732</v>
      </c>
      <c r="BA95">
        <v>1</v>
      </c>
      <c r="BB95" s="5">
        <f t="shared" si="33"/>
        <v>152</v>
      </c>
      <c r="BE95">
        <f t="shared" si="38"/>
        <v>944356732</v>
      </c>
      <c r="BF95">
        <v>1</v>
      </c>
      <c r="BG95" s="5">
        <f t="shared" si="39"/>
        <v>115</v>
      </c>
      <c r="BJ95">
        <f t="shared" si="34"/>
        <v>944356732</v>
      </c>
      <c r="BK95">
        <v>1</v>
      </c>
      <c r="BL95" s="5">
        <f t="shared" si="35"/>
        <v>5</v>
      </c>
    </row>
    <row r="96" spans="1:64" x14ac:dyDescent="0.3">
      <c r="A96">
        <v>944356733</v>
      </c>
      <c r="B96" t="s">
        <v>113</v>
      </c>
      <c r="C96" t="s">
        <v>19</v>
      </c>
      <c r="D96" t="s">
        <v>17</v>
      </c>
      <c r="E96" t="s">
        <v>18</v>
      </c>
      <c r="F96" s="2">
        <v>181625.51</v>
      </c>
      <c r="G96" s="2">
        <v>139363.5</v>
      </c>
      <c r="H96" s="2">
        <v>0</v>
      </c>
      <c r="I96" s="2">
        <v>0</v>
      </c>
      <c r="J96" s="2">
        <v>139363.5</v>
      </c>
      <c r="K96">
        <v>0</v>
      </c>
      <c r="L96">
        <v>76.73</v>
      </c>
      <c r="M96" s="1">
        <v>44000</v>
      </c>
      <c r="O96" s="2">
        <f t="shared" si="23"/>
        <v>13936.35</v>
      </c>
      <c r="Q96" s="4">
        <f t="shared" si="40"/>
        <v>13</v>
      </c>
      <c r="R96" s="4">
        <f t="shared" si="41"/>
        <v>20</v>
      </c>
      <c r="S96" s="4">
        <f t="shared" si="41"/>
        <v>0</v>
      </c>
      <c r="T96" s="4">
        <f t="shared" si="41"/>
        <v>19</v>
      </c>
      <c r="U96" s="4">
        <f t="shared" si="41"/>
        <v>11</v>
      </c>
      <c r="V96" s="4">
        <f t="shared" si="41"/>
        <v>76</v>
      </c>
      <c r="W96" s="4">
        <f t="shared" si="41"/>
        <v>57</v>
      </c>
      <c r="X96" s="4">
        <f t="shared" si="41"/>
        <v>2</v>
      </c>
      <c r="AA96">
        <f t="shared" si="24"/>
        <v>944356733</v>
      </c>
      <c r="AB96">
        <v>1</v>
      </c>
      <c r="AC96" s="5">
        <f t="shared" si="25"/>
        <v>13</v>
      </c>
      <c r="AF96">
        <f t="shared" si="36"/>
        <v>944356733</v>
      </c>
      <c r="AG96">
        <v>1</v>
      </c>
      <c r="AH96" s="5">
        <f t="shared" si="37"/>
        <v>20</v>
      </c>
      <c r="AK96">
        <f t="shared" si="26"/>
        <v>944356733</v>
      </c>
      <c r="AL96">
        <v>1</v>
      </c>
      <c r="AM96" s="5">
        <f t="shared" si="27"/>
        <v>0</v>
      </c>
      <c r="AP96">
        <f t="shared" si="28"/>
        <v>944356733</v>
      </c>
      <c r="AQ96">
        <v>1</v>
      </c>
      <c r="AR96" s="5">
        <f t="shared" si="29"/>
        <v>19</v>
      </c>
      <c r="AU96">
        <f t="shared" si="30"/>
        <v>944356733</v>
      </c>
      <c r="AV96">
        <v>1</v>
      </c>
      <c r="AW96" s="5">
        <f t="shared" si="31"/>
        <v>11</v>
      </c>
      <c r="AZ96">
        <f t="shared" si="32"/>
        <v>944356733</v>
      </c>
      <c r="BA96">
        <v>1</v>
      </c>
      <c r="BB96" s="5">
        <f t="shared" si="33"/>
        <v>76</v>
      </c>
      <c r="BE96">
        <f t="shared" si="38"/>
        <v>944356733</v>
      </c>
      <c r="BF96">
        <v>1</v>
      </c>
      <c r="BG96" s="5">
        <f t="shared" si="39"/>
        <v>57</v>
      </c>
      <c r="BJ96">
        <f t="shared" si="34"/>
        <v>944356733</v>
      </c>
      <c r="BK96">
        <v>1</v>
      </c>
      <c r="BL96" s="5">
        <f t="shared" si="35"/>
        <v>2</v>
      </c>
    </row>
    <row r="97" spans="1:64" x14ac:dyDescent="0.3">
      <c r="A97">
        <v>944356735</v>
      </c>
      <c r="B97" t="s">
        <v>92</v>
      </c>
      <c r="C97" t="s">
        <v>19</v>
      </c>
      <c r="D97" t="s">
        <v>17</v>
      </c>
      <c r="E97" t="s">
        <v>18</v>
      </c>
      <c r="F97" s="2">
        <v>275058.33</v>
      </c>
      <c r="G97" s="2">
        <v>166001.51999999999</v>
      </c>
      <c r="H97" s="2">
        <v>0</v>
      </c>
      <c r="I97" s="2">
        <v>0</v>
      </c>
      <c r="J97" s="2">
        <v>166001.51999999999</v>
      </c>
      <c r="K97">
        <v>0</v>
      </c>
      <c r="L97">
        <v>60.35</v>
      </c>
      <c r="M97" s="1">
        <v>44021</v>
      </c>
      <c r="O97" s="2">
        <f t="shared" si="23"/>
        <v>16600.151999999998</v>
      </c>
      <c r="Q97" s="4">
        <f t="shared" si="40"/>
        <v>16</v>
      </c>
      <c r="R97" s="4">
        <f t="shared" si="41"/>
        <v>24</v>
      </c>
      <c r="S97" s="4">
        <f t="shared" si="41"/>
        <v>0</v>
      </c>
      <c r="T97" s="4">
        <f t="shared" si="41"/>
        <v>23</v>
      </c>
      <c r="U97" s="4">
        <f t="shared" si="41"/>
        <v>13</v>
      </c>
      <c r="V97" s="4">
        <f t="shared" si="41"/>
        <v>90</v>
      </c>
      <c r="W97" s="4">
        <f t="shared" si="41"/>
        <v>68</v>
      </c>
      <c r="X97" s="4">
        <f t="shared" si="41"/>
        <v>3</v>
      </c>
      <c r="AA97">
        <f t="shared" si="24"/>
        <v>944356735</v>
      </c>
      <c r="AB97">
        <v>1</v>
      </c>
      <c r="AC97" s="5">
        <f t="shared" si="25"/>
        <v>16</v>
      </c>
      <c r="AF97">
        <f t="shared" si="36"/>
        <v>944356735</v>
      </c>
      <c r="AG97">
        <v>1</v>
      </c>
      <c r="AH97" s="5">
        <f t="shared" si="37"/>
        <v>24</v>
      </c>
      <c r="AK97">
        <f t="shared" si="26"/>
        <v>944356735</v>
      </c>
      <c r="AL97">
        <v>1</v>
      </c>
      <c r="AM97" s="5">
        <f t="shared" si="27"/>
        <v>0</v>
      </c>
      <c r="AP97">
        <f t="shared" si="28"/>
        <v>944356735</v>
      </c>
      <c r="AQ97">
        <v>1</v>
      </c>
      <c r="AR97" s="5">
        <f t="shared" si="29"/>
        <v>23</v>
      </c>
      <c r="AU97">
        <f t="shared" si="30"/>
        <v>944356735</v>
      </c>
      <c r="AV97">
        <v>1</v>
      </c>
      <c r="AW97" s="5">
        <f t="shared" si="31"/>
        <v>13</v>
      </c>
      <c r="AZ97">
        <f t="shared" si="32"/>
        <v>944356735</v>
      </c>
      <c r="BA97">
        <v>1</v>
      </c>
      <c r="BB97" s="5">
        <f t="shared" si="33"/>
        <v>90</v>
      </c>
      <c r="BE97">
        <f t="shared" si="38"/>
        <v>944356735</v>
      </c>
      <c r="BF97">
        <v>1</v>
      </c>
      <c r="BG97" s="5">
        <f t="shared" si="39"/>
        <v>68</v>
      </c>
      <c r="BJ97">
        <f t="shared" si="34"/>
        <v>944356735</v>
      </c>
      <c r="BK97">
        <v>1</v>
      </c>
      <c r="BL97" s="5">
        <f t="shared" si="35"/>
        <v>3</v>
      </c>
    </row>
    <row r="98" spans="1:64" x14ac:dyDescent="0.3">
      <c r="A98">
        <v>944356737</v>
      </c>
      <c r="B98" t="s">
        <v>20</v>
      </c>
      <c r="C98" t="s">
        <v>21</v>
      </c>
      <c r="D98" t="s">
        <v>17</v>
      </c>
      <c r="E98" t="s">
        <v>18</v>
      </c>
      <c r="F98" s="2">
        <v>2237653.84</v>
      </c>
      <c r="G98" s="2">
        <v>1312670.33</v>
      </c>
      <c r="H98" s="2">
        <v>0</v>
      </c>
      <c r="I98" s="2">
        <v>0</v>
      </c>
      <c r="J98" s="2">
        <v>1312670.33</v>
      </c>
      <c r="K98">
        <v>0</v>
      </c>
      <c r="L98">
        <v>58.66</v>
      </c>
      <c r="M98" s="1">
        <v>44020</v>
      </c>
      <c r="O98" s="2">
        <f t="shared" si="23"/>
        <v>131267.03300000002</v>
      </c>
      <c r="Q98" s="4">
        <f t="shared" si="40"/>
        <v>129</v>
      </c>
      <c r="R98" s="4">
        <f t="shared" si="41"/>
        <v>190</v>
      </c>
      <c r="S98" s="4">
        <f t="shared" si="41"/>
        <v>5</v>
      </c>
      <c r="T98" s="4">
        <f t="shared" si="41"/>
        <v>187</v>
      </c>
      <c r="U98" s="4">
        <f t="shared" si="41"/>
        <v>108</v>
      </c>
      <c r="V98" s="4">
        <f t="shared" si="41"/>
        <v>717</v>
      </c>
      <c r="W98" s="4">
        <f t="shared" si="41"/>
        <v>544</v>
      </c>
      <c r="X98" s="4">
        <f t="shared" si="41"/>
        <v>26</v>
      </c>
      <c r="AA98">
        <f t="shared" si="24"/>
        <v>944356737</v>
      </c>
      <c r="AB98">
        <v>1</v>
      </c>
      <c r="AC98" s="5">
        <f t="shared" si="25"/>
        <v>129</v>
      </c>
      <c r="AF98">
        <f t="shared" si="36"/>
        <v>944356737</v>
      </c>
      <c r="AG98">
        <v>1</v>
      </c>
      <c r="AH98" s="5">
        <f t="shared" si="37"/>
        <v>190</v>
      </c>
      <c r="AK98">
        <f t="shared" si="26"/>
        <v>944356737</v>
      </c>
      <c r="AL98">
        <v>1</v>
      </c>
      <c r="AM98" s="5">
        <f t="shared" si="27"/>
        <v>5</v>
      </c>
      <c r="AP98">
        <f t="shared" si="28"/>
        <v>944356737</v>
      </c>
      <c r="AQ98">
        <v>1</v>
      </c>
      <c r="AR98" s="5">
        <f t="shared" si="29"/>
        <v>187</v>
      </c>
      <c r="AU98">
        <f t="shared" si="30"/>
        <v>944356737</v>
      </c>
      <c r="AV98">
        <v>1</v>
      </c>
      <c r="AW98" s="5">
        <f t="shared" si="31"/>
        <v>108</v>
      </c>
      <c r="AZ98">
        <f t="shared" si="32"/>
        <v>944356737</v>
      </c>
      <c r="BA98">
        <v>1</v>
      </c>
      <c r="BB98" s="5">
        <f t="shared" si="33"/>
        <v>717</v>
      </c>
      <c r="BE98">
        <f t="shared" si="38"/>
        <v>944356737</v>
      </c>
      <c r="BF98">
        <v>1</v>
      </c>
      <c r="BG98" s="5">
        <f t="shared" si="39"/>
        <v>544</v>
      </c>
      <c r="BJ98">
        <f t="shared" si="34"/>
        <v>944356737</v>
      </c>
      <c r="BK98">
        <v>1</v>
      </c>
      <c r="BL98" s="5">
        <f t="shared" si="35"/>
        <v>26</v>
      </c>
    </row>
    <row r="99" spans="1:64" x14ac:dyDescent="0.3">
      <c r="A99">
        <v>944356739</v>
      </c>
      <c r="B99" t="s">
        <v>20</v>
      </c>
      <c r="C99" t="s">
        <v>19</v>
      </c>
      <c r="D99" t="s">
        <v>17</v>
      </c>
      <c r="E99" t="s">
        <v>18</v>
      </c>
      <c r="F99" s="2">
        <v>487726.7</v>
      </c>
      <c r="G99" s="2">
        <v>292148.93</v>
      </c>
      <c r="H99" s="2">
        <v>0</v>
      </c>
      <c r="I99" s="2">
        <v>0</v>
      </c>
      <c r="J99" s="2">
        <v>292148.93</v>
      </c>
      <c r="K99">
        <v>0</v>
      </c>
      <c r="L99">
        <v>59.9</v>
      </c>
      <c r="M99" s="1">
        <v>44021</v>
      </c>
      <c r="O99" s="2">
        <f t="shared" si="23"/>
        <v>29214.893</v>
      </c>
      <c r="Q99" s="4">
        <f t="shared" si="40"/>
        <v>28</v>
      </c>
      <c r="R99" s="4">
        <f t="shared" si="41"/>
        <v>42</v>
      </c>
      <c r="S99" s="4">
        <f t="shared" si="41"/>
        <v>1</v>
      </c>
      <c r="T99" s="4">
        <f t="shared" si="41"/>
        <v>41</v>
      </c>
      <c r="U99" s="4">
        <f t="shared" si="41"/>
        <v>24</v>
      </c>
      <c r="V99" s="4">
        <f t="shared" si="41"/>
        <v>159</v>
      </c>
      <c r="W99" s="4">
        <f t="shared" si="41"/>
        <v>121</v>
      </c>
      <c r="X99" s="4">
        <f t="shared" si="41"/>
        <v>5</v>
      </c>
      <c r="AA99">
        <f t="shared" si="24"/>
        <v>944356739</v>
      </c>
      <c r="AB99">
        <v>1</v>
      </c>
      <c r="AC99" s="5">
        <f t="shared" si="25"/>
        <v>28</v>
      </c>
      <c r="AF99">
        <f t="shared" si="36"/>
        <v>944356739</v>
      </c>
      <c r="AG99">
        <v>1</v>
      </c>
      <c r="AH99" s="5">
        <f t="shared" si="37"/>
        <v>42</v>
      </c>
      <c r="AK99">
        <f t="shared" si="26"/>
        <v>944356739</v>
      </c>
      <c r="AL99">
        <v>1</v>
      </c>
      <c r="AM99" s="5">
        <f t="shared" si="27"/>
        <v>1</v>
      </c>
      <c r="AP99">
        <f t="shared" si="28"/>
        <v>944356739</v>
      </c>
      <c r="AQ99">
        <v>1</v>
      </c>
      <c r="AR99" s="5">
        <f t="shared" si="29"/>
        <v>41</v>
      </c>
      <c r="AU99">
        <f t="shared" si="30"/>
        <v>944356739</v>
      </c>
      <c r="AV99">
        <v>1</v>
      </c>
      <c r="AW99" s="5">
        <f t="shared" si="31"/>
        <v>24</v>
      </c>
      <c r="AZ99">
        <f t="shared" si="32"/>
        <v>944356739</v>
      </c>
      <c r="BA99">
        <v>1</v>
      </c>
      <c r="BB99" s="5">
        <f t="shared" si="33"/>
        <v>159</v>
      </c>
      <c r="BE99">
        <f t="shared" si="38"/>
        <v>944356739</v>
      </c>
      <c r="BF99">
        <v>1</v>
      </c>
      <c r="BG99" s="5">
        <f t="shared" si="39"/>
        <v>121</v>
      </c>
      <c r="BJ99">
        <f t="shared" si="34"/>
        <v>944356739</v>
      </c>
      <c r="BK99">
        <v>1</v>
      </c>
      <c r="BL99" s="5">
        <f t="shared" si="35"/>
        <v>5</v>
      </c>
    </row>
    <row r="100" spans="1:64" x14ac:dyDescent="0.3">
      <c r="A100">
        <v>944356740</v>
      </c>
      <c r="B100" t="s">
        <v>51</v>
      </c>
      <c r="C100" t="s">
        <v>19</v>
      </c>
      <c r="D100" t="s">
        <v>17</v>
      </c>
      <c r="E100" t="s">
        <v>18</v>
      </c>
      <c r="F100" s="2">
        <v>619619.75</v>
      </c>
      <c r="G100" s="2">
        <v>357230.6</v>
      </c>
      <c r="H100" s="2">
        <v>0</v>
      </c>
      <c r="I100" s="2">
        <v>0</v>
      </c>
      <c r="J100" s="2">
        <v>357230.6</v>
      </c>
      <c r="K100">
        <v>0</v>
      </c>
      <c r="L100">
        <v>57.65</v>
      </c>
      <c r="M100" s="1">
        <v>44001</v>
      </c>
      <c r="O100" s="2">
        <f t="shared" si="23"/>
        <v>35723.06</v>
      </c>
      <c r="Q100" s="4">
        <f t="shared" si="40"/>
        <v>35</v>
      </c>
      <c r="R100" s="4">
        <f t="shared" si="41"/>
        <v>51</v>
      </c>
      <c r="S100" s="4">
        <f t="shared" si="41"/>
        <v>1</v>
      </c>
      <c r="T100" s="4">
        <f t="shared" si="41"/>
        <v>51</v>
      </c>
      <c r="U100" s="4">
        <f t="shared" si="41"/>
        <v>29</v>
      </c>
      <c r="V100" s="4">
        <f t="shared" si="41"/>
        <v>195</v>
      </c>
      <c r="W100" s="4">
        <f t="shared" si="41"/>
        <v>148</v>
      </c>
      <c r="X100" s="4">
        <f t="shared" si="41"/>
        <v>7</v>
      </c>
      <c r="AA100">
        <f t="shared" si="24"/>
        <v>944356740</v>
      </c>
      <c r="AB100">
        <v>1</v>
      </c>
      <c r="AC100" s="5">
        <f t="shared" si="25"/>
        <v>35</v>
      </c>
      <c r="AF100">
        <f t="shared" si="36"/>
        <v>944356740</v>
      </c>
      <c r="AG100">
        <v>1</v>
      </c>
      <c r="AH100" s="5">
        <f t="shared" si="37"/>
        <v>51</v>
      </c>
      <c r="AK100">
        <f t="shared" si="26"/>
        <v>944356740</v>
      </c>
      <c r="AL100">
        <v>1</v>
      </c>
      <c r="AM100" s="5">
        <f t="shared" si="27"/>
        <v>1</v>
      </c>
      <c r="AP100">
        <f t="shared" si="28"/>
        <v>944356740</v>
      </c>
      <c r="AQ100">
        <v>1</v>
      </c>
      <c r="AR100" s="5">
        <f t="shared" si="29"/>
        <v>51</v>
      </c>
      <c r="AU100">
        <f t="shared" si="30"/>
        <v>944356740</v>
      </c>
      <c r="AV100">
        <v>1</v>
      </c>
      <c r="AW100" s="5">
        <f t="shared" si="31"/>
        <v>29</v>
      </c>
      <c r="AZ100">
        <f t="shared" si="32"/>
        <v>944356740</v>
      </c>
      <c r="BA100">
        <v>1</v>
      </c>
      <c r="BB100" s="5">
        <f t="shared" si="33"/>
        <v>195</v>
      </c>
      <c r="BE100">
        <f t="shared" si="38"/>
        <v>944356740</v>
      </c>
      <c r="BF100">
        <v>1</v>
      </c>
      <c r="BG100" s="5">
        <f t="shared" si="39"/>
        <v>148</v>
      </c>
      <c r="BJ100">
        <f t="shared" si="34"/>
        <v>944356740</v>
      </c>
      <c r="BK100">
        <v>1</v>
      </c>
      <c r="BL100" s="5">
        <f t="shared" si="35"/>
        <v>7</v>
      </c>
    </row>
    <row r="101" spans="1:64" x14ac:dyDescent="0.3">
      <c r="A101">
        <v>944356741</v>
      </c>
      <c r="B101" t="s">
        <v>51</v>
      </c>
      <c r="C101" t="s">
        <v>34</v>
      </c>
      <c r="D101" t="s">
        <v>17</v>
      </c>
      <c r="E101" t="s">
        <v>18</v>
      </c>
      <c r="F101" s="2">
        <v>27711.51</v>
      </c>
      <c r="G101" s="2">
        <v>18465.64</v>
      </c>
      <c r="H101" s="2">
        <v>0</v>
      </c>
      <c r="I101" s="2">
        <v>0</v>
      </c>
      <c r="J101" s="2">
        <v>18465.64</v>
      </c>
      <c r="K101">
        <v>0</v>
      </c>
      <c r="L101">
        <v>66.64</v>
      </c>
      <c r="M101" s="1">
        <v>44000</v>
      </c>
      <c r="O101" s="2">
        <f t="shared" si="23"/>
        <v>1846.5640000000001</v>
      </c>
      <c r="Q101" s="4">
        <f t="shared" si="40"/>
        <v>1</v>
      </c>
      <c r="R101" s="4">
        <f t="shared" si="41"/>
        <v>2</v>
      </c>
      <c r="S101" s="4">
        <f t="shared" si="41"/>
        <v>0</v>
      </c>
      <c r="T101" s="4">
        <f t="shared" si="41"/>
        <v>2</v>
      </c>
      <c r="U101" s="4">
        <f t="shared" si="41"/>
        <v>1</v>
      </c>
      <c r="V101" s="4">
        <f t="shared" si="41"/>
        <v>10</v>
      </c>
      <c r="W101" s="4">
        <f t="shared" si="41"/>
        <v>7</v>
      </c>
      <c r="X101" s="4">
        <f t="shared" si="41"/>
        <v>0</v>
      </c>
      <c r="AA101">
        <f t="shared" si="24"/>
        <v>944356741</v>
      </c>
      <c r="AB101">
        <v>1</v>
      </c>
      <c r="AC101" s="5">
        <f t="shared" si="25"/>
        <v>1</v>
      </c>
      <c r="AF101">
        <f t="shared" si="36"/>
        <v>944356741</v>
      </c>
      <c r="AG101">
        <v>1</v>
      </c>
      <c r="AH101" s="5">
        <f t="shared" si="37"/>
        <v>2</v>
      </c>
      <c r="AK101">
        <f t="shared" si="26"/>
        <v>944356741</v>
      </c>
      <c r="AL101">
        <v>1</v>
      </c>
      <c r="AM101" s="5">
        <f t="shared" si="27"/>
        <v>0</v>
      </c>
      <c r="AP101">
        <f t="shared" si="28"/>
        <v>944356741</v>
      </c>
      <c r="AQ101">
        <v>1</v>
      </c>
      <c r="AR101" s="5">
        <f t="shared" si="29"/>
        <v>2</v>
      </c>
      <c r="AU101">
        <f t="shared" si="30"/>
        <v>944356741</v>
      </c>
      <c r="AV101">
        <v>1</v>
      </c>
      <c r="AW101" s="5">
        <f t="shared" si="31"/>
        <v>1</v>
      </c>
      <c r="AZ101">
        <f t="shared" si="32"/>
        <v>944356741</v>
      </c>
      <c r="BA101">
        <v>1</v>
      </c>
      <c r="BB101" s="5">
        <f t="shared" si="33"/>
        <v>10</v>
      </c>
      <c r="BE101">
        <f t="shared" si="38"/>
        <v>944356741</v>
      </c>
      <c r="BF101">
        <v>1</v>
      </c>
      <c r="BG101" s="5">
        <f t="shared" si="39"/>
        <v>7</v>
      </c>
      <c r="BJ101">
        <f t="shared" si="34"/>
        <v>944356741</v>
      </c>
      <c r="BK101">
        <v>1</v>
      </c>
      <c r="BL101" s="5">
        <f t="shared" si="35"/>
        <v>0</v>
      </c>
    </row>
    <row r="102" spans="1:64" x14ac:dyDescent="0.3">
      <c r="A102">
        <v>944356750</v>
      </c>
      <c r="B102" t="s">
        <v>140</v>
      </c>
      <c r="C102" t="s">
        <v>16</v>
      </c>
      <c r="D102" t="s">
        <v>17</v>
      </c>
      <c r="E102" t="s">
        <v>18</v>
      </c>
      <c r="F102" s="2">
        <v>100543.95</v>
      </c>
      <c r="G102" s="2">
        <v>63373.43</v>
      </c>
      <c r="H102" s="2">
        <v>0</v>
      </c>
      <c r="I102" s="2">
        <v>0</v>
      </c>
      <c r="J102" s="2">
        <v>63373.43</v>
      </c>
      <c r="K102">
        <v>0</v>
      </c>
      <c r="L102">
        <v>63.03</v>
      </c>
      <c r="M102" s="1">
        <v>44000</v>
      </c>
      <c r="O102" s="2">
        <f t="shared" si="23"/>
        <v>6337.3430000000008</v>
      </c>
      <c r="Q102" s="4">
        <f t="shared" si="40"/>
        <v>6</v>
      </c>
      <c r="R102" s="4">
        <f t="shared" si="41"/>
        <v>9</v>
      </c>
      <c r="S102" s="4">
        <f t="shared" si="41"/>
        <v>0</v>
      </c>
      <c r="T102" s="4">
        <f t="shared" si="41"/>
        <v>9</v>
      </c>
      <c r="U102" s="4">
        <f t="shared" si="41"/>
        <v>5</v>
      </c>
      <c r="V102" s="4">
        <f t="shared" si="41"/>
        <v>34</v>
      </c>
      <c r="W102" s="4">
        <f t="shared" si="41"/>
        <v>26</v>
      </c>
      <c r="X102" s="4">
        <f t="shared" si="41"/>
        <v>1</v>
      </c>
      <c r="AA102">
        <f t="shared" si="24"/>
        <v>944356750</v>
      </c>
      <c r="AB102">
        <v>1</v>
      </c>
      <c r="AC102" s="5">
        <f t="shared" si="25"/>
        <v>6</v>
      </c>
      <c r="AF102">
        <f t="shared" si="36"/>
        <v>944356750</v>
      </c>
      <c r="AG102">
        <v>1</v>
      </c>
      <c r="AH102" s="5">
        <f t="shared" si="37"/>
        <v>9</v>
      </c>
      <c r="AK102">
        <f t="shared" si="26"/>
        <v>944356750</v>
      </c>
      <c r="AL102">
        <v>1</v>
      </c>
      <c r="AM102" s="5">
        <f t="shared" si="27"/>
        <v>0</v>
      </c>
      <c r="AP102">
        <f t="shared" si="28"/>
        <v>944356750</v>
      </c>
      <c r="AQ102">
        <v>1</v>
      </c>
      <c r="AR102" s="5">
        <f t="shared" si="29"/>
        <v>9</v>
      </c>
      <c r="AU102">
        <f t="shared" si="30"/>
        <v>944356750</v>
      </c>
      <c r="AV102">
        <v>1</v>
      </c>
      <c r="AW102" s="5">
        <f t="shared" si="31"/>
        <v>5</v>
      </c>
      <c r="AZ102">
        <f t="shared" si="32"/>
        <v>944356750</v>
      </c>
      <c r="BA102">
        <v>1</v>
      </c>
      <c r="BB102" s="5">
        <f t="shared" si="33"/>
        <v>34</v>
      </c>
      <c r="BE102">
        <f t="shared" si="38"/>
        <v>944356750</v>
      </c>
      <c r="BF102">
        <v>1</v>
      </c>
      <c r="BG102" s="5">
        <f t="shared" si="39"/>
        <v>26</v>
      </c>
      <c r="BJ102">
        <f t="shared" si="34"/>
        <v>944356750</v>
      </c>
      <c r="BK102">
        <v>1</v>
      </c>
      <c r="BL102" s="5">
        <f t="shared" si="35"/>
        <v>1</v>
      </c>
    </row>
    <row r="103" spans="1:64" x14ac:dyDescent="0.3">
      <c r="A103">
        <v>944356747</v>
      </c>
      <c r="B103" t="s">
        <v>88</v>
      </c>
      <c r="C103" t="s">
        <v>34</v>
      </c>
      <c r="D103" t="s">
        <v>17</v>
      </c>
      <c r="E103" t="s">
        <v>18</v>
      </c>
      <c r="F103" s="2">
        <v>305343.71000000002</v>
      </c>
      <c r="G103" s="2">
        <v>198682.86</v>
      </c>
      <c r="H103" s="2">
        <v>0</v>
      </c>
      <c r="I103" s="2">
        <v>0</v>
      </c>
      <c r="J103" s="2">
        <v>198682.86</v>
      </c>
      <c r="K103">
        <v>0</v>
      </c>
      <c r="L103">
        <v>65.069999999999993</v>
      </c>
      <c r="M103" s="1">
        <v>44022</v>
      </c>
      <c r="O103" s="2">
        <f t="shared" si="23"/>
        <v>19868.286</v>
      </c>
      <c r="Q103" s="4">
        <f t="shared" si="40"/>
        <v>19</v>
      </c>
      <c r="R103" s="4">
        <f t="shared" si="41"/>
        <v>28</v>
      </c>
      <c r="S103" s="4">
        <f t="shared" si="41"/>
        <v>0</v>
      </c>
      <c r="T103" s="4">
        <f t="shared" si="41"/>
        <v>28</v>
      </c>
      <c r="U103" s="4">
        <f t="shared" si="41"/>
        <v>16</v>
      </c>
      <c r="V103" s="4">
        <f t="shared" si="41"/>
        <v>108</v>
      </c>
      <c r="W103" s="4">
        <f t="shared" si="41"/>
        <v>82</v>
      </c>
      <c r="X103" s="4">
        <f t="shared" si="41"/>
        <v>4</v>
      </c>
      <c r="AA103">
        <f t="shared" si="24"/>
        <v>944356747</v>
      </c>
      <c r="AB103">
        <v>1</v>
      </c>
      <c r="AC103" s="5">
        <f t="shared" si="25"/>
        <v>19</v>
      </c>
      <c r="AF103">
        <f t="shared" si="36"/>
        <v>944356747</v>
      </c>
      <c r="AG103">
        <v>1</v>
      </c>
      <c r="AH103" s="5">
        <f t="shared" si="37"/>
        <v>28</v>
      </c>
      <c r="AK103">
        <f t="shared" si="26"/>
        <v>944356747</v>
      </c>
      <c r="AL103">
        <v>1</v>
      </c>
      <c r="AM103" s="5">
        <f t="shared" si="27"/>
        <v>0</v>
      </c>
      <c r="AP103">
        <f t="shared" si="28"/>
        <v>944356747</v>
      </c>
      <c r="AQ103">
        <v>1</v>
      </c>
      <c r="AR103" s="5">
        <f t="shared" si="29"/>
        <v>28</v>
      </c>
      <c r="AU103">
        <f t="shared" si="30"/>
        <v>944356747</v>
      </c>
      <c r="AV103">
        <v>1</v>
      </c>
      <c r="AW103" s="5">
        <f t="shared" si="31"/>
        <v>16</v>
      </c>
      <c r="AZ103">
        <f t="shared" si="32"/>
        <v>944356747</v>
      </c>
      <c r="BA103">
        <v>1</v>
      </c>
      <c r="BB103" s="5">
        <f t="shared" si="33"/>
        <v>108</v>
      </c>
      <c r="BE103">
        <f t="shared" si="38"/>
        <v>944356747</v>
      </c>
      <c r="BF103">
        <v>1</v>
      </c>
      <c r="BG103" s="5">
        <f t="shared" si="39"/>
        <v>82</v>
      </c>
      <c r="BJ103">
        <f t="shared" si="34"/>
        <v>944356747</v>
      </c>
      <c r="BK103">
        <v>1</v>
      </c>
      <c r="BL103" s="5">
        <f t="shared" si="35"/>
        <v>4</v>
      </c>
    </row>
    <row r="104" spans="1:64" x14ac:dyDescent="0.3">
      <c r="A104">
        <v>944356754</v>
      </c>
      <c r="B104" t="s">
        <v>27</v>
      </c>
      <c r="C104" t="s">
        <v>16</v>
      </c>
      <c r="D104" t="s">
        <v>17</v>
      </c>
      <c r="E104" t="s">
        <v>18</v>
      </c>
      <c r="F104" s="2">
        <v>1591865.5</v>
      </c>
      <c r="G104" s="2">
        <v>1197680.08</v>
      </c>
      <c r="H104" s="2">
        <v>0</v>
      </c>
      <c r="I104" s="2">
        <v>0</v>
      </c>
      <c r="J104" s="2">
        <v>1197680.08</v>
      </c>
      <c r="K104">
        <v>0</v>
      </c>
      <c r="L104">
        <v>75.239999999999995</v>
      </c>
      <c r="M104" s="1">
        <v>44004</v>
      </c>
      <c r="O104" s="2">
        <f t="shared" si="23"/>
        <v>119768.00800000002</v>
      </c>
      <c r="Q104" s="4">
        <f t="shared" si="40"/>
        <v>117</v>
      </c>
      <c r="R104" s="4">
        <f t="shared" si="41"/>
        <v>173</v>
      </c>
      <c r="S104" s="4">
        <f t="shared" si="41"/>
        <v>4</v>
      </c>
      <c r="T104" s="4">
        <f t="shared" si="41"/>
        <v>171</v>
      </c>
      <c r="U104" s="4">
        <f t="shared" si="41"/>
        <v>99</v>
      </c>
      <c r="V104" s="4">
        <f t="shared" si="41"/>
        <v>654</v>
      </c>
      <c r="W104" s="4">
        <f t="shared" si="41"/>
        <v>496</v>
      </c>
      <c r="X104" s="4">
        <f t="shared" si="41"/>
        <v>24</v>
      </c>
      <c r="AA104">
        <f t="shared" si="24"/>
        <v>944356754</v>
      </c>
      <c r="AB104">
        <v>1</v>
      </c>
      <c r="AC104" s="5">
        <f t="shared" si="25"/>
        <v>117</v>
      </c>
      <c r="AF104">
        <f t="shared" si="36"/>
        <v>944356754</v>
      </c>
      <c r="AG104">
        <v>1</v>
      </c>
      <c r="AH104" s="5">
        <f t="shared" si="37"/>
        <v>173</v>
      </c>
      <c r="AK104">
        <f t="shared" si="26"/>
        <v>944356754</v>
      </c>
      <c r="AL104">
        <v>1</v>
      </c>
      <c r="AM104" s="5">
        <f t="shared" si="27"/>
        <v>4</v>
      </c>
      <c r="AP104">
        <f t="shared" si="28"/>
        <v>944356754</v>
      </c>
      <c r="AQ104">
        <v>1</v>
      </c>
      <c r="AR104" s="5">
        <f t="shared" si="29"/>
        <v>171</v>
      </c>
      <c r="AU104">
        <f t="shared" si="30"/>
        <v>944356754</v>
      </c>
      <c r="AV104">
        <v>1</v>
      </c>
      <c r="AW104" s="5">
        <f t="shared" si="31"/>
        <v>99</v>
      </c>
      <c r="AZ104">
        <f t="shared" si="32"/>
        <v>944356754</v>
      </c>
      <c r="BA104">
        <v>1</v>
      </c>
      <c r="BB104" s="5">
        <f t="shared" si="33"/>
        <v>654</v>
      </c>
      <c r="BE104">
        <f t="shared" si="38"/>
        <v>944356754</v>
      </c>
      <c r="BF104">
        <v>1</v>
      </c>
      <c r="BG104" s="5">
        <f t="shared" si="39"/>
        <v>496</v>
      </c>
      <c r="BJ104">
        <f t="shared" si="34"/>
        <v>944356754</v>
      </c>
      <c r="BK104">
        <v>1</v>
      </c>
      <c r="BL104" s="5">
        <f t="shared" si="35"/>
        <v>24</v>
      </c>
    </row>
    <row r="105" spans="1:64" x14ac:dyDescent="0.3">
      <c r="A105">
        <v>944356717</v>
      </c>
      <c r="B105" t="s">
        <v>27</v>
      </c>
      <c r="C105" t="s">
        <v>39</v>
      </c>
      <c r="D105" t="s">
        <v>17</v>
      </c>
      <c r="E105" t="s">
        <v>18</v>
      </c>
      <c r="F105" s="2">
        <v>469451.74</v>
      </c>
      <c r="G105" s="2">
        <v>357385.95</v>
      </c>
      <c r="H105" s="2">
        <v>0</v>
      </c>
      <c r="I105" s="2">
        <v>0</v>
      </c>
      <c r="J105" s="2">
        <v>357385.95</v>
      </c>
      <c r="K105">
        <v>0</v>
      </c>
      <c r="L105">
        <v>76.13</v>
      </c>
      <c r="M105" s="1">
        <v>44004</v>
      </c>
      <c r="O105" s="2">
        <f t="shared" si="23"/>
        <v>35738.595000000001</v>
      </c>
      <c r="Q105" s="4">
        <f t="shared" si="40"/>
        <v>35</v>
      </c>
      <c r="R105" s="4">
        <f t="shared" si="41"/>
        <v>51</v>
      </c>
      <c r="S105" s="4">
        <f t="shared" si="41"/>
        <v>1</v>
      </c>
      <c r="T105" s="4">
        <f t="shared" si="41"/>
        <v>51</v>
      </c>
      <c r="U105" s="4">
        <f t="shared" si="41"/>
        <v>29</v>
      </c>
      <c r="V105" s="4">
        <f t="shared" si="41"/>
        <v>195</v>
      </c>
      <c r="W105" s="4">
        <f t="shared" si="41"/>
        <v>148</v>
      </c>
      <c r="X105" s="4">
        <f t="shared" si="41"/>
        <v>7</v>
      </c>
      <c r="AA105">
        <f t="shared" si="24"/>
        <v>944356717</v>
      </c>
      <c r="AB105">
        <v>1</v>
      </c>
      <c r="AC105" s="5">
        <f t="shared" si="25"/>
        <v>35</v>
      </c>
      <c r="AF105">
        <f t="shared" si="36"/>
        <v>944356717</v>
      </c>
      <c r="AG105">
        <v>1</v>
      </c>
      <c r="AH105" s="5">
        <f t="shared" si="37"/>
        <v>51</v>
      </c>
      <c r="AK105">
        <f t="shared" si="26"/>
        <v>944356717</v>
      </c>
      <c r="AL105">
        <v>1</v>
      </c>
      <c r="AM105" s="5">
        <f t="shared" si="27"/>
        <v>1</v>
      </c>
      <c r="AP105">
        <f t="shared" si="28"/>
        <v>944356717</v>
      </c>
      <c r="AQ105">
        <v>1</v>
      </c>
      <c r="AR105" s="5">
        <f t="shared" si="29"/>
        <v>51</v>
      </c>
      <c r="AU105">
        <f t="shared" si="30"/>
        <v>944356717</v>
      </c>
      <c r="AV105">
        <v>1</v>
      </c>
      <c r="AW105" s="5">
        <f t="shared" si="31"/>
        <v>29</v>
      </c>
      <c r="AZ105">
        <f t="shared" si="32"/>
        <v>944356717</v>
      </c>
      <c r="BA105">
        <v>1</v>
      </c>
      <c r="BB105" s="5">
        <f t="shared" si="33"/>
        <v>195</v>
      </c>
      <c r="BE105">
        <f t="shared" si="38"/>
        <v>944356717</v>
      </c>
      <c r="BF105">
        <v>1</v>
      </c>
      <c r="BG105" s="5">
        <f t="shared" si="39"/>
        <v>148</v>
      </c>
      <c r="BJ105">
        <f t="shared" si="34"/>
        <v>944356717</v>
      </c>
      <c r="BK105">
        <v>1</v>
      </c>
      <c r="BL105" s="5">
        <f t="shared" si="35"/>
        <v>7</v>
      </c>
    </row>
    <row r="106" spans="1:64" x14ac:dyDescent="0.3">
      <c r="A106">
        <v>944356752</v>
      </c>
      <c r="B106" t="s">
        <v>27</v>
      </c>
      <c r="C106" t="s">
        <v>21</v>
      </c>
      <c r="D106" t="s">
        <v>17</v>
      </c>
      <c r="E106" t="s">
        <v>18</v>
      </c>
      <c r="F106" s="2">
        <v>389679.1</v>
      </c>
      <c r="G106" s="2">
        <v>302732.78000000003</v>
      </c>
      <c r="H106" s="2">
        <v>0</v>
      </c>
      <c r="I106" s="2">
        <v>0</v>
      </c>
      <c r="J106" s="2">
        <v>302732.78000000003</v>
      </c>
      <c r="K106">
        <v>0</v>
      </c>
      <c r="L106">
        <v>77.69</v>
      </c>
      <c r="M106" s="1">
        <v>44004</v>
      </c>
      <c r="O106" s="2">
        <f t="shared" si="23"/>
        <v>30273.278000000006</v>
      </c>
      <c r="Q106" s="4">
        <f t="shared" si="40"/>
        <v>29</v>
      </c>
      <c r="R106" s="4">
        <f t="shared" si="41"/>
        <v>43</v>
      </c>
      <c r="S106" s="4">
        <f t="shared" si="41"/>
        <v>1</v>
      </c>
      <c r="T106" s="4">
        <f t="shared" si="41"/>
        <v>43</v>
      </c>
      <c r="U106" s="4">
        <f t="shared" si="41"/>
        <v>25</v>
      </c>
      <c r="V106" s="4">
        <f t="shared" si="41"/>
        <v>165</v>
      </c>
      <c r="W106" s="4">
        <f t="shared" si="41"/>
        <v>125</v>
      </c>
      <c r="X106" s="4">
        <f t="shared" si="41"/>
        <v>6</v>
      </c>
      <c r="AA106">
        <f t="shared" si="24"/>
        <v>944356752</v>
      </c>
      <c r="AB106">
        <v>1</v>
      </c>
      <c r="AC106" s="5">
        <f t="shared" si="25"/>
        <v>29</v>
      </c>
      <c r="AF106">
        <f t="shared" si="36"/>
        <v>944356752</v>
      </c>
      <c r="AG106">
        <v>1</v>
      </c>
      <c r="AH106" s="5">
        <f t="shared" si="37"/>
        <v>43</v>
      </c>
      <c r="AK106">
        <f t="shared" si="26"/>
        <v>944356752</v>
      </c>
      <c r="AL106">
        <v>1</v>
      </c>
      <c r="AM106" s="5">
        <f t="shared" si="27"/>
        <v>1</v>
      </c>
      <c r="AP106">
        <f t="shared" si="28"/>
        <v>944356752</v>
      </c>
      <c r="AQ106">
        <v>1</v>
      </c>
      <c r="AR106" s="5">
        <f t="shared" si="29"/>
        <v>43</v>
      </c>
      <c r="AU106">
        <f t="shared" si="30"/>
        <v>944356752</v>
      </c>
      <c r="AV106">
        <v>1</v>
      </c>
      <c r="AW106" s="5">
        <f t="shared" si="31"/>
        <v>25</v>
      </c>
      <c r="AZ106">
        <f t="shared" si="32"/>
        <v>944356752</v>
      </c>
      <c r="BA106">
        <v>1</v>
      </c>
      <c r="BB106" s="5">
        <f t="shared" si="33"/>
        <v>165</v>
      </c>
      <c r="BE106">
        <f t="shared" si="38"/>
        <v>944356752</v>
      </c>
      <c r="BF106">
        <v>1</v>
      </c>
      <c r="BG106" s="5">
        <f t="shared" si="39"/>
        <v>125</v>
      </c>
      <c r="BJ106">
        <f t="shared" si="34"/>
        <v>944356752</v>
      </c>
      <c r="BK106">
        <v>1</v>
      </c>
      <c r="BL106" s="5">
        <f t="shared" si="35"/>
        <v>6</v>
      </c>
    </row>
    <row r="107" spans="1:64" x14ac:dyDescent="0.3">
      <c r="A107">
        <v>944356757</v>
      </c>
      <c r="B107" t="s">
        <v>182</v>
      </c>
      <c r="C107" t="s">
        <v>19</v>
      </c>
      <c r="D107" t="s">
        <v>17</v>
      </c>
      <c r="E107" t="s">
        <v>18</v>
      </c>
      <c r="F107" s="2">
        <v>14576.35</v>
      </c>
      <c r="G107" s="2">
        <v>4001.04</v>
      </c>
      <c r="H107" s="2">
        <v>0</v>
      </c>
      <c r="I107" s="2">
        <v>0</v>
      </c>
      <c r="J107" s="2">
        <v>4001.04</v>
      </c>
      <c r="K107">
        <v>0</v>
      </c>
      <c r="L107">
        <v>27.45</v>
      </c>
      <c r="M107" s="1">
        <v>44004</v>
      </c>
      <c r="O107" s="2">
        <f t="shared" si="23"/>
        <v>400.10400000000004</v>
      </c>
      <c r="Q107" s="4">
        <f t="shared" si="40"/>
        <v>0</v>
      </c>
      <c r="R107" s="4">
        <f t="shared" si="41"/>
        <v>0</v>
      </c>
      <c r="S107" s="4">
        <f t="shared" si="41"/>
        <v>0</v>
      </c>
      <c r="T107" s="4">
        <f t="shared" si="41"/>
        <v>0</v>
      </c>
      <c r="U107" s="4">
        <f t="shared" si="41"/>
        <v>0</v>
      </c>
      <c r="V107" s="4">
        <f t="shared" si="41"/>
        <v>2</v>
      </c>
      <c r="W107" s="4">
        <f t="shared" si="41"/>
        <v>1</v>
      </c>
      <c r="X107" s="4">
        <f t="shared" si="41"/>
        <v>0</v>
      </c>
      <c r="AA107">
        <f t="shared" si="24"/>
        <v>944356757</v>
      </c>
      <c r="AB107">
        <v>1</v>
      </c>
      <c r="AC107" s="5">
        <f t="shared" si="25"/>
        <v>0</v>
      </c>
      <c r="AF107">
        <f t="shared" si="36"/>
        <v>944356757</v>
      </c>
      <c r="AG107">
        <v>1</v>
      </c>
      <c r="AH107" s="5">
        <f t="shared" si="37"/>
        <v>0</v>
      </c>
      <c r="AK107">
        <f t="shared" si="26"/>
        <v>944356757</v>
      </c>
      <c r="AL107">
        <v>1</v>
      </c>
      <c r="AM107" s="5">
        <f t="shared" si="27"/>
        <v>0</v>
      </c>
      <c r="AP107">
        <f t="shared" si="28"/>
        <v>944356757</v>
      </c>
      <c r="AQ107">
        <v>1</v>
      </c>
      <c r="AR107" s="5">
        <f t="shared" si="29"/>
        <v>0</v>
      </c>
      <c r="AU107">
        <f t="shared" si="30"/>
        <v>944356757</v>
      </c>
      <c r="AV107">
        <v>1</v>
      </c>
      <c r="AW107" s="5">
        <f t="shared" si="31"/>
        <v>0</v>
      </c>
      <c r="AZ107">
        <f t="shared" si="32"/>
        <v>944356757</v>
      </c>
      <c r="BA107">
        <v>1</v>
      </c>
      <c r="BB107" s="5">
        <f t="shared" si="33"/>
        <v>2</v>
      </c>
      <c r="BE107">
        <f t="shared" si="38"/>
        <v>944356757</v>
      </c>
      <c r="BF107">
        <v>1</v>
      </c>
      <c r="BG107" s="5">
        <f t="shared" si="39"/>
        <v>1</v>
      </c>
      <c r="BJ107">
        <f t="shared" si="34"/>
        <v>944356757</v>
      </c>
      <c r="BK107">
        <v>1</v>
      </c>
      <c r="BL107" s="5">
        <f t="shared" si="35"/>
        <v>0</v>
      </c>
    </row>
    <row r="108" spans="1:64" x14ac:dyDescent="0.3">
      <c r="A108">
        <v>944356758</v>
      </c>
      <c r="B108" t="s">
        <v>44</v>
      </c>
      <c r="C108" t="s">
        <v>19</v>
      </c>
      <c r="D108" t="s">
        <v>17</v>
      </c>
      <c r="E108" t="s">
        <v>18</v>
      </c>
      <c r="F108" s="2">
        <v>698175.89</v>
      </c>
      <c r="G108" s="2">
        <v>458618.38</v>
      </c>
      <c r="H108" s="2">
        <v>0</v>
      </c>
      <c r="I108" s="2">
        <v>0</v>
      </c>
      <c r="J108" s="2">
        <v>458618.38</v>
      </c>
      <c r="K108">
        <v>0</v>
      </c>
      <c r="L108">
        <v>65.69</v>
      </c>
      <c r="M108" s="1">
        <v>44004</v>
      </c>
      <c r="O108" s="2">
        <f t="shared" si="23"/>
        <v>45861.838000000003</v>
      </c>
      <c r="Q108" s="4">
        <f t="shared" si="40"/>
        <v>45</v>
      </c>
      <c r="R108" s="4">
        <f t="shared" si="41"/>
        <v>66</v>
      </c>
      <c r="S108" s="4">
        <f t="shared" si="41"/>
        <v>1</v>
      </c>
      <c r="T108" s="4">
        <f t="shared" si="41"/>
        <v>65</v>
      </c>
      <c r="U108" s="4">
        <f t="shared" si="41"/>
        <v>38</v>
      </c>
      <c r="V108" s="4">
        <f t="shared" si="41"/>
        <v>250</v>
      </c>
      <c r="W108" s="4">
        <f t="shared" si="41"/>
        <v>190</v>
      </c>
      <c r="X108" s="4">
        <f t="shared" si="41"/>
        <v>9</v>
      </c>
      <c r="AA108">
        <f t="shared" si="24"/>
        <v>944356758</v>
      </c>
      <c r="AB108">
        <v>1</v>
      </c>
      <c r="AC108" s="5">
        <f t="shared" si="25"/>
        <v>45</v>
      </c>
      <c r="AF108">
        <f t="shared" si="36"/>
        <v>944356758</v>
      </c>
      <c r="AG108">
        <v>1</v>
      </c>
      <c r="AH108" s="5">
        <f t="shared" si="37"/>
        <v>66</v>
      </c>
      <c r="AK108">
        <f t="shared" si="26"/>
        <v>944356758</v>
      </c>
      <c r="AL108">
        <v>1</v>
      </c>
      <c r="AM108" s="5">
        <f t="shared" si="27"/>
        <v>1</v>
      </c>
      <c r="AP108">
        <f t="shared" si="28"/>
        <v>944356758</v>
      </c>
      <c r="AQ108">
        <v>1</v>
      </c>
      <c r="AR108" s="5">
        <f t="shared" si="29"/>
        <v>65</v>
      </c>
      <c r="AU108">
        <f t="shared" si="30"/>
        <v>944356758</v>
      </c>
      <c r="AV108">
        <v>1</v>
      </c>
      <c r="AW108" s="5">
        <f t="shared" si="31"/>
        <v>38</v>
      </c>
      <c r="AZ108">
        <f t="shared" si="32"/>
        <v>944356758</v>
      </c>
      <c r="BA108">
        <v>1</v>
      </c>
      <c r="BB108" s="5">
        <f t="shared" si="33"/>
        <v>250</v>
      </c>
      <c r="BE108">
        <f t="shared" si="38"/>
        <v>944356758</v>
      </c>
      <c r="BF108">
        <v>1</v>
      </c>
      <c r="BG108" s="5">
        <f t="shared" si="39"/>
        <v>190</v>
      </c>
      <c r="BJ108">
        <f t="shared" si="34"/>
        <v>944356758</v>
      </c>
      <c r="BK108">
        <v>1</v>
      </c>
      <c r="BL108" s="5">
        <f t="shared" si="35"/>
        <v>9</v>
      </c>
    </row>
    <row r="109" spans="1:64" x14ac:dyDescent="0.3">
      <c r="A109">
        <v>944356760</v>
      </c>
      <c r="B109" t="s">
        <v>44</v>
      </c>
      <c r="C109" t="s">
        <v>21</v>
      </c>
      <c r="D109" t="s">
        <v>17</v>
      </c>
      <c r="E109" t="s">
        <v>18</v>
      </c>
      <c r="F109" s="2">
        <v>142592.88</v>
      </c>
      <c r="G109" s="2">
        <v>93973.5</v>
      </c>
      <c r="H109" s="2">
        <v>0</v>
      </c>
      <c r="I109" s="2">
        <v>0</v>
      </c>
      <c r="J109" s="2">
        <v>93973.5</v>
      </c>
      <c r="K109">
        <v>0</v>
      </c>
      <c r="L109">
        <v>65.900000000000006</v>
      </c>
      <c r="M109" s="1">
        <v>44004</v>
      </c>
      <c r="O109" s="2">
        <f t="shared" si="23"/>
        <v>9397.35</v>
      </c>
      <c r="Q109" s="4">
        <f t="shared" si="40"/>
        <v>9</v>
      </c>
      <c r="R109" s="4">
        <f t="shared" si="41"/>
        <v>13</v>
      </c>
      <c r="S109" s="4">
        <f t="shared" si="41"/>
        <v>0</v>
      </c>
      <c r="T109" s="4">
        <f t="shared" si="41"/>
        <v>13</v>
      </c>
      <c r="U109" s="4">
        <f t="shared" si="41"/>
        <v>7</v>
      </c>
      <c r="V109" s="4">
        <f t="shared" si="41"/>
        <v>51</v>
      </c>
      <c r="W109" s="4">
        <f t="shared" si="41"/>
        <v>38</v>
      </c>
      <c r="X109" s="4">
        <f t="shared" si="41"/>
        <v>1</v>
      </c>
      <c r="AA109">
        <f t="shared" si="24"/>
        <v>944356760</v>
      </c>
      <c r="AB109">
        <v>1</v>
      </c>
      <c r="AC109" s="5">
        <f t="shared" si="25"/>
        <v>9</v>
      </c>
      <c r="AF109">
        <f t="shared" si="36"/>
        <v>944356760</v>
      </c>
      <c r="AG109">
        <v>1</v>
      </c>
      <c r="AH109" s="5">
        <f t="shared" si="37"/>
        <v>13</v>
      </c>
      <c r="AK109">
        <f t="shared" si="26"/>
        <v>944356760</v>
      </c>
      <c r="AL109">
        <v>1</v>
      </c>
      <c r="AM109" s="5">
        <f t="shared" si="27"/>
        <v>0</v>
      </c>
      <c r="AP109">
        <f t="shared" si="28"/>
        <v>944356760</v>
      </c>
      <c r="AQ109">
        <v>1</v>
      </c>
      <c r="AR109" s="5">
        <f t="shared" si="29"/>
        <v>13</v>
      </c>
      <c r="AU109">
        <f t="shared" si="30"/>
        <v>944356760</v>
      </c>
      <c r="AV109">
        <v>1</v>
      </c>
      <c r="AW109" s="5">
        <f t="shared" si="31"/>
        <v>7</v>
      </c>
      <c r="AZ109">
        <f t="shared" si="32"/>
        <v>944356760</v>
      </c>
      <c r="BA109">
        <v>1</v>
      </c>
      <c r="BB109" s="5">
        <f t="shared" si="33"/>
        <v>51</v>
      </c>
      <c r="BE109">
        <f t="shared" si="38"/>
        <v>944356760</v>
      </c>
      <c r="BF109">
        <v>1</v>
      </c>
      <c r="BG109" s="5">
        <f t="shared" si="39"/>
        <v>38</v>
      </c>
      <c r="BJ109">
        <f t="shared" si="34"/>
        <v>944356760</v>
      </c>
      <c r="BK109">
        <v>1</v>
      </c>
      <c r="BL109" s="5">
        <f t="shared" si="35"/>
        <v>1</v>
      </c>
    </row>
    <row r="110" spans="1:64" x14ac:dyDescent="0.3">
      <c r="A110">
        <v>944356768</v>
      </c>
      <c r="B110" t="s">
        <v>141</v>
      </c>
      <c r="C110" t="s">
        <v>19</v>
      </c>
      <c r="D110" t="s">
        <v>17</v>
      </c>
      <c r="E110" t="s">
        <v>18</v>
      </c>
      <c r="F110" s="2">
        <v>100264.99</v>
      </c>
      <c r="G110" s="2">
        <v>60781.91</v>
      </c>
      <c r="H110" s="2">
        <v>0</v>
      </c>
      <c r="I110" s="2">
        <v>0</v>
      </c>
      <c r="J110" s="2">
        <v>60781.91</v>
      </c>
      <c r="K110">
        <v>0</v>
      </c>
      <c r="L110">
        <v>60.62</v>
      </c>
      <c r="M110" s="1">
        <v>44000</v>
      </c>
      <c r="O110" s="2">
        <f t="shared" si="23"/>
        <v>6078.1910000000007</v>
      </c>
      <c r="Q110" s="4">
        <f t="shared" si="40"/>
        <v>5</v>
      </c>
      <c r="R110" s="4">
        <f t="shared" si="41"/>
        <v>8</v>
      </c>
      <c r="S110" s="4">
        <f t="shared" si="41"/>
        <v>0</v>
      </c>
      <c r="T110" s="4">
        <f t="shared" si="41"/>
        <v>8</v>
      </c>
      <c r="U110" s="4">
        <f t="shared" si="41"/>
        <v>5</v>
      </c>
      <c r="V110" s="4">
        <f t="shared" si="41"/>
        <v>33</v>
      </c>
      <c r="W110" s="4">
        <f t="shared" si="41"/>
        <v>25</v>
      </c>
      <c r="X110" s="4">
        <f t="shared" si="41"/>
        <v>1</v>
      </c>
      <c r="AA110">
        <f t="shared" si="24"/>
        <v>944356768</v>
      </c>
      <c r="AB110">
        <v>1</v>
      </c>
      <c r="AC110" s="5">
        <f t="shared" si="25"/>
        <v>5</v>
      </c>
      <c r="AF110">
        <f t="shared" si="36"/>
        <v>944356768</v>
      </c>
      <c r="AG110">
        <v>1</v>
      </c>
      <c r="AH110" s="5">
        <f t="shared" si="37"/>
        <v>8</v>
      </c>
      <c r="AK110">
        <f t="shared" si="26"/>
        <v>944356768</v>
      </c>
      <c r="AL110">
        <v>1</v>
      </c>
      <c r="AM110" s="5">
        <f t="shared" si="27"/>
        <v>0</v>
      </c>
      <c r="AP110">
        <f t="shared" si="28"/>
        <v>944356768</v>
      </c>
      <c r="AQ110">
        <v>1</v>
      </c>
      <c r="AR110" s="5">
        <f t="shared" si="29"/>
        <v>8</v>
      </c>
      <c r="AU110">
        <f t="shared" si="30"/>
        <v>944356768</v>
      </c>
      <c r="AV110">
        <v>1</v>
      </c>
      <c r="AW110" s="5">
        <f t="shared" si="31"/>
        <v>5</v>
      </c>
      <c r="AZ110">
        <f t="shared" si="32"/>
        <v>944356768</v>
      </c>
      <c r="BA110">
        <v>1</v>
      </c>
      <c r="BB110" s="5">
        <f t="shared" si="33"/>
        <v>33</v>
      </c>
      <c r="BE110">
        <f t="shared" si="38"/>
        <v>944356768</v>
      </c>
      <c r="BF110">
        <v>1</v>
      </c>
      <c r="BG110" s="5">
        <f t="shared" si="39"/>
        <v>25</v>
      </c>
      <c r="BJ110">
        <f t="shared" si="34"/>
        <v>944356768</v>
      </c>
      <c r="BK110">
        <v>1</v>
      </c>
      <c r="BL110" s="5">
        <f t="shared" si="35"/>
        <v>1</v>
      </c>
    </row>
    <row r="111" spans="1:64" x14ac:dyDescent="0.3">
      <c r="A111">
        <v>944356770</v>
      </c>
      <c r="B111" t="s">
        <v>94</v>
      </c>
      <c r="C111" t="s">
        <v>19</v>
      </c>
      <c r="D111" t="s">
        <v>17</v>
      </c>
      <c r="E111" t="s">
        <v>18</v>
      </c>
      <c r="F111" s="2">
        <v>269299.12</v>
      </c>
      <c r="G111" s="2">
        <v>162246.15</v>
      </c>
      <c r="H111" s="2">
        <v>0</v>
      </c>
      <c r="I111" s="2">
        <v>0</v>
      </c>
      <c r="J111" s="2">
        <v>162246.15</v>
      </c>
      <c r="K111">
        <v>0</v>
      </c>
      <c r="L111">
        <v>60.25</v>
      </c>
      <c r="M111" s="1">
        <v>44012</v>
      </c>
      <c r="O111" s="2">
        <f t="shared" si="23"/>
        <v>16224.615</v>
      </c>
      <c r="Q111" s="4">
        <f t="shared" si="40"/>
        <v>15</v>
      </c>
      <c r="R111" s="4">
        <f t="shared" si="41"/>
        <v>23</v>
      </c>
      <c r="S111" s="4">
        <f t="shared" si="41"/>
        <v>0</v>
      </c>
      <c r="T111" s="4">
        <f t="shared" si="41"/>
        <v>23</v>
      </c>
      <c r="U111" s="4">
        <f t="shared" si="41"/>
        <v>13</v>
      </c>
      <c r="V111" s="4">
        <f t="shared" si="41"/>
        <v>88</v>
      </c>
      <c r="W111" s="4">
        <f t="shared" si="41"/>
        <v>67</v>
      </c>
      <c r="X111" s="4">
        <f t="shared" si="41"/>
        <v>3</v>
      </c>
      <c r="AA111">
        <f t="shared" si="24"/>
        <v>944356770</v>
      </c>
      <c r="AB111">
        <v>1</v>
      </c>
      <c r="AC111" s="5">
        <f t="shared" si="25"/>
        <v>15</v>
      </c>
      <c r="AF111">
        <f t="shared" si="36"/>
        <v>944356770</v>
      </c>
      <c r="AG111">
        <v>1</v>
      </c>
      <c r="AH111" s="5">
        <f t="shared" si="37"/>
        <v>23</v>
      </c>
      <c r="AK111">
        <f t="shared" si="26"/>
        <v>944356770</v>
      </c>
      <c r="AL111">
        <v>1</v>
      </c>
      <c r="AM111" s="5">
        <f t="shared" si="27"/>
        <v>0</v>
      </c>
      <c r="AP111">
        <f t="shared" si="28"/>
        <v>944356770</v>
      </c>
      <c r="AQ111">
        <v>1</v>
      </c>
      <c r="AR111" s="5">
        <f t="shared" si="29"/>
        <v>23</v>
      </c>
      <c r="AU111">
        <f t="shared" si="30"/>
        <v>944356770</v>
      </c>
      <c r="AV111">
        <v>1</v>
      </c>
      <c r="AW111" s="5">
        <f t="shared" si="31"/>
        <v>13</v>
      </c>
      <c r="AZ111">
        <f t="shared" si="32"/>
        <v>944356770</v>
      </c>
      <c r="BA111">
        <v>1</v>
      </c>
      <c r="BB111" s="5">
        <f t="shared" si="33"/>
        <v>88</v>
      </c>
      <c r="BE111">
        <f t="shared" si="38"/>
        <v>944356770</v>
      </c>
      <c r="BF111">
        <v>1</v>
      </c>
      <c r="BG111" s="5">
        <f t="shared" si="39"/>
        <v>67</v>
      </c>
      <c r="BJ111">
        <f t="shared" si="34"/>
        <v>944356770</v>
      </c>
      <c r="BK111">
        <v>1</v>
      </c>
      <c r="BL111" s="5">
        <f t="shared" si="35"/>
        <v>3</v>
      </c>
    </row>
    <row r="112" spans="1:64" x14ac:dyDescent="0.3">
      <c r="A112">
        <v>944356773</v>
      </c>
      <c r="B112" t="s">
        <v>154</v>
      </c>
      <c r="C112" t="s">
        <v>19</v>
      </c>
      <c r="D112" t="s">
        <v>17</v>
      </c>
      <c r="E112" t="s">
        <v>18</v>
      </c>
      <c r="F112" s="2">
        <v>65014.83</v>
      </c>
      <c r="G112" s="2">
        <v>42925.72</v>
      </c>
      <c r="H112" s="2">
        <v>0</v>
      </c>
      <c r="I112" s="2">
        <v>0</v>
      </c>
      <c r="J112" s="2">
        <v>42925.72</v>
      </c>
      <c r="K112">
        <v>0</v>
      </c>
      <c r="L112">
        <v>66.02</v>
      </c>
      <c r="M112" s="1">
        <v>44035</v>
      </c>
      <c r="O112" s="2">
        <f t="shared" si="23"/>
        <v>4292.5720000000001</v>
      </c>
      <c r="Q112" s="4">
        <f t="shared" si="40"/>
        <v>4</v>
      </c>
      <c r="R112" s="4">
        <f t="shared" si="41"/>
        <v>6</v>
      </c>
      <c r="S112" s="4">
        <f t="shared" si="41"/>
        <v>0</v>
      </c>
      <c r="T112" s="4">
        <f t="shared" si="41"/>
        <v>6</v>
      </c>
      <c r="U112" s="4">
        <f t="shared" si="41"/>
        <v>3</v>
      </c>
      <c r="V112" s="4">
        <f t="shared" si="41"/>
        <v>23</v>
      </c>
      <c r="W112" s="4">
        <f t="shared" si="41"/>
        <v>17</v>
      </c>
      <c r="X112" s="4">
        <f t="shared" si="41"/>
        <v>0</v>
      </c>
      <c r="AA112">
        <f t="shared" si="24"/>
        <v>944356773</v>
      </c>
      <c r="AB112">
        <v>1</v>
      </c>
      <c r="AC112" s="5">
        <f t="shared" si="25"/>
        <v>4</v>
      </c>
      <c r="AF112">
        <f t="shared" si="36"/>
        <v>944356773</v>
      </c>
      <c r="AG112">
        <v>1</v>
      </c>
      <c r="AH112" s="5">
        <f t="shared" si="37"/>
        <v>6</v>
      </c>
      <c r="AK112">
        <f t="shared" si="26"/>
        <v>944356773</v>
      </c>
      <c r="AL112">
        <v>1</v>
      </c>
      <c r="AM112" s="5">
        <f t="shared" si="27"/>
        <v>0</v>
      </c>
      <c r="AP112">
        <f t="shared" si="28"/>
        <v>944356773</v>
      </c>
      <c r="AQ112">
        <v>1</v>
      </c>
      <c r="AR112" s="5">
        <f t="shared" si="29"/>
        <v>6</v>
      </c>
      <c r="AU112">
        <f t="shared" si="30"/>
        <v>944356773</v>
      </c>
      <c r="AV112">
        <v>1</v>
      </c>
      <c r="AW112" s="5">
        <f t="shared" si="31"/>
        <v>3</v>
      </c>
      <c r="AZ112">
        <f t="shared" si="32"/>
        <v>944356773</v>
      </c>
      <c r="BA112">
        <v>1</v>
      </c>
      <c r="BB112" s="5">
        <f t="shared" si="33"/>
        <v>23</v>
      </c>
      <c r="BE112">
        <f t="shared" si="38"/>
        <v>944356773</v>
      </c>
      <c r="BF112">
        <v>1</v>
      </c>
      <c r="BG112" s="5">
        <f t="shared" si="39"/>
        <v>17</v>
      </c>
      <c r="BJ112">
        <f t="shared" si="34"/>
        <v>944356773</v>
      </c>
      <c r="BK112">
        <v>1</v>
      </c>
      <c r="BL112" s="5">
        <f t="shared" si="35"/>
        <v>0</v>
      </c>
    </row>
    <row r="113" spans="1:64" x14ac:dyDescent="0.3">
      <c r="A113">
        <v>944356762</v>
      </c>
      <c r="B113" t="s">
        <v>77</v>
      </c>
      <c r="C113" t="s">
        <v>19</v>
      </c>
      <c r="D113" t="s">
        <v>17</v>
      </c>
      <c r="E113" t="s">
        <v>18</v>
      </c>
      <c r="F113" s="2">
        <v>358669.73</v>
      </c>
      <c r="G113" s="2">
        <v>238436</v>
      </c>
      <c r="H113" s="2">
        <v>0</v>
      </c>
      <c r="I113" s="2">
        <v>0</v>
      </c>
      <c r="J113" s="2">
        <v>238436</v>
      </c>
      <c r="K113">
        <v>0</v>
      </c>
      <c r="L113">
        <v>66.48</v>
      </c>
      <c r="M113" s="1">
        <v>44004</v>
      </c>
      <c r="O113" s="2">
        <f t="shared" si="23"/>
        <v>23843.600000000002</v>
      </c>
      <c r="Q113" s="4">
        <f t="shared" si="40"/>
        <v>23</v>
      </c>
      <c r="R113" s="4">
        <f t="shared" si="41"/>
        <v>34</v>
      </c>
      <c r="S113" s="4">
        <f t="shared" si="41"/>
        <v>0</v>
      </c>
      <c r="T113" s="4">
        <f t="shared" si="41"/>
        <v>34</v>
      </c>
      <c r="U113" s="4">
        <f t="shared" si="41"/>
        <v>19</v>
      </c>
      <c r="V113" s="4">
        <f t="shared" si="41"/>
        <v>130</v>
      </c>
      <c r="W113" s="4">
        <f t="shared" si="41"/>
        <v>98</v>
      </c>
      <c r="X113" s="4">
        <f t="shared" si="41"/>
        <v>4</v>
      </c>
      <c r="AA113">
        <f t="shared" si="24"/>
        <v>944356762</v>
      </c>
      <c r="AB113">
        <v>1</v>
      </c>
      <c r="AC113" s="5">
        <f t="shared" si="25"/>
        <v>23</v>
      </c>
      <c r="AF113">
        <f t="shared" si="36"/>
        <v>944356762</v>
      </c>
      <c r="AG113">
        <v>1</v>
      </c>
      <c r="AH113" s="5">
        <f t="shared" si="37"/>
        <v>34</v>
      </c>
      <c r="AK113">
        <f t="shared" si="26"/>
        <v>944356762</v>
      </c>
      <c r="AL113">
        <v>1</v>
      </c>
      <c r="AM113" s="5">
        <f t="shared" si="27"/>
        <v>0</v>
      </c>
      <c r="AP113">
        <f t="shared" si="28"/>
        <v>944356762</v>
      </c>
      <c r="AQ113">
        <v>1</v>
      </c>
      <c r="AR113" s="5">
        <f t="shared" si="29"/>
        <v>34</v>
      </c>
      <c r="AU113">
        <f t="shared" si="30"/>
        <v>944356762</v>
      </c>
      <c r="AV113">
        <v>1</v>
      </c>
      <c r="AW113" s="5">
        <f t="shared" si="31"/>
        <v>19</v>
      </c>
      <c r="AZ113">
        <f t="shared" si="32"/>
        <v>944356762</v>
      </c>
      <c r="BA113">
        <v>1</v>
      </c>
      <c r="BB113" s="5">
        <f t="shared" si="33"/>
        <v>130</v>
      </c>
      <c r="BE113">
        <f t="shared" si="38"/>
        <v>944356762</v>
      </c>
      <c r="BF113">
        <v>1</v>
      </c>
      <c r="BG113" s="5">
        <f t="shared" si="39"/>
        <v>98</v>
      </c>
      <c r="BJ113">
        <f t="shared" si="34"/>
        <v>944356762</v>
      </c>
      <c r="BK113">
        <v>1</v>
      </c>
      <c r="BL113" s="5">
        <f t="shared" si="35"/>
        <v>4</v>
      </c>
    </row>
    <row r="114" spans="1:64" x14ac:dyDescent="0.3">
      <c r="A114">
        <v>944356774</v>
      </c>
      <c r="B114" t="s">
        <v>36</v>
      </c>
      <c r="C114" t="s">
        <v>19</v>
      </c>
      <c r="D114" t="s">
        <v>17</v>
      </c>
      <c r="E114" t="s">
        <v>18</v>
      </c>
      <c r="F114" s="2">
        <v>1020993.83</v>
      </c>
      <c r="G114" s="2">
        <v>600388.56999999995</v>
      </c>
      <c r="H114" s="2">
        <v>0</v>
      </c>
      <c r="I114" s="2">
        <v>0</v>
      </c>
      <c r="J114" s="2">
        <v>600388.56999999995</v>
      </c>
      <c r="K114">
        <v>0</v>
      </c>
      <c r="L114">
        <v>58.8</v>
      </c>
      <c r="M114" s="1">
        <v>44001</v>
      </c>
      <c r="O114" s="2">
        <f t="shared" si="23"/>
        <v>60038.856999999996</v>
      </c>
      <c r="Q114" s="4">
        <f t="shared" si="40"/>
        <v>59</v>
      </c>
      <c r="R114" s="4">
        <f t="shared" si="41"/>
        <v>86</v>
      </c>
      <c r="S114" s="4">
        <f t="shared" si="41"/>
        <v>2</v>
      </c>
      <c r="T114" s="4">
        <f t="shared" si="41"/>
        <v>85</v>
      </c>
      <c r="U114" s="4">
        <f t="shared" si="41"/>
        <v>49</v>
      </c>
      <c r="V114" s="4">
        <f t="shared" si="41"/>
        <v>328</v>
      </c>
      <c r="W114" s="4">
        <f t="shared" si="41"/>
        <v>248</v>
      </c>
      <c r="X114" s="4">
        <f t="shared" si="41"/>
        <v>12</v>
      </c>
      <c r="AA114">
        <f t="shared" si="24"/>
        <v>944356774</v>
      </c>
      <c r="AB114">
        <v>1</v>
      </c>
      <c r="AC114" s="5">
        <f t="shared" si="25"/>
        <v>59</v>
      </c>
      <c r="AF114">
        <f t="shared" si="36"/>
        <v>944356774</v>
      </c>
      <c r="AG114">
        <v>1</v>
      </c>
      <c r="AH114" s="5">
        <f t="shared" si="37"/>
        <v>86</v>
      </c>
      <c r="AK114">
        <f t="shared" si="26"/>
        <v>944356774</v>
      </c>
      <c r="AL114">
        <v>1</v>
      </c>
      <c r="AM114" s="5">
        <f t="shared" si="27"/>
        <v>2</v>
      </c>
      <c r="AP114">
        <f t="shared" si="28"/>
        <v>944356774</v>
      </c>
      <c r="AQ114">
        <v>1</v>
      </c>
      <c r="AR114" s="5">
        <f t="shared" si="29"/>
        <v>85</v>
      </c>
      <c r="AU114">
        <f t="shared" si="30"/>
        <v>944356774</v>
      </c>
      <c r="AV114">
        <v>1</v>
      </c>
      <c r="AW114" s="5">
        <f t="shared" si="31"/>
        <v>49</v>
      </c>
      <c r="AZ114">
        <f t="shared" si="32"/>
        <v>944356774</v>
      </c>
      <c r="BA114">
        <v>1</v>
      </c>
      <c r="BB114" s="5">
        <f t="shared" si="33"/>
        <v>328</v>
      </c>
      <c r="BE114">
        <f t="shared" si="38"/>
        <v>944356774</v>
      </c>
      <c r="BF114">
        <v>1</v>
      </c>
      <c r="BG114" s="5">
        <f t="shared" si="39"/>
        <v>248</v>
      </c>
      <c r="BJ114">
        <f t="shared" si="34"/>
        <v>944356774</v>
      </c>
      <c r="BK114">
        <v>1</v>
      </c>
      <c r="BL114" s="5">
        <f t="shared" si="35"/>
        <v>12</v>
      </c>
    </row>
    <row r="115" spans="1:64" x14ac:dyDescent="0.3">
      <c r="A115">
        <v>944356776</v>
      </c>
      <c r="B115" t="s">
        <v>36</v>
      </c>
      <c r="C115" t="s">
        <v>39</v>
      </c>
      <c r="D115" t="s">
        <v>17</v>
      </c>
      <c r="E115" t="s">
        <v>18</v>
      </c>
      <c r="F115" s="2">
        <v>124846.84</v>
      </c>
      <c r="G115" s="2">
        <v>78016.17</v>
      </c>
      <c r="H115" s="2">
        <v>0</v>
      </c>
      <c r="I115" s="2">
        <v>0</v>
      </c>
      <c r="J115" s="2">
        <v>78016.17</v>
      </c>
      <c r="K115">
        <v>0</v>
      </c>
      <c r="L115">
        <v>62.49</v>
      </c>
      <c r="M115" s="1">
        <v>44000</v>
      </c>
      <c r="O115" s="2">
        <f t="shared" si="23"/>
        <v>7801.6170000000002</v>
      </c>
      <c r="Q115" s="4">
        <f t="shared" si="40"/>
        <v>7</v>
      </c>
      <c r="R115" s="4">
        <f t="shared" si="41"/>
        <v>11</v>
      </c>
      <c r="S115" s="4">
        <f t="shared" si="41"/>
        <v>0</v>
      </c>
      <c r="T115" s="4">
        <f t="shared" si="41"/>
        <v>11</v>
      </c>
      <c r="U115" s="4">
        <f t="shared" si="41"/>
        <v>6</v>
      </c>
      <c r="V115" s="4">
        <f t="shared" si="41"/>
        <v>42</v>
      </c>
      <c r="W115" s="4">
        <f t="shared" si="41"/>
        <v>32</v>
      </c>
      <c r="X115" s="4">
        <f t="shared" si="41"/>
        <v>1</v>
      </c>
      <c r="AA115">
        <f t="shared" si="24"/>
        <v>944356776</v>
      </c>
      <c r="AB115">
        <v>1</v>
      </c>
      <c r="AC115" s="5">
        <f t="shared" si="25"/>
        <v>7</v>
      </c>
      <c r="AF115">
        <f t="shared" si="36"/>
        <v>944356776</v>
      </c>
      <c r="AG115">
        <v>1</v>
      </c>
      <c r="AH115" s="5">
        <f t="shared" si="37"/>
        <v>11</v>
      </c>
      <c r="AK115">
        <f t="shared" si="26"/>
        <v>944356776</v>
      </c>
      <c r="AL115">
        <v>1</v>
      </c>
      <c r="AM115" s="5">
        <f t="shared" si="27"/>
        <v>0</v>
      </c>
      <c r="AP115">
        <f t="shared" si="28"/>
        <v>944356776</v>
      </c>
      <c r="AQ115">
        <v>1</v>
      </c>
      <c r="AR115" s="5">
        <f t="shared" si="29"/>
        <v>11</v>
      </c>
      <c r="AU115">
        <f t="shared" si="30"/>
        <v>944356776</v>
      </c>
      <c r="AV115">
        <v>1</v>
      </c>
      <c r="AW115" s="5">
        <f t="shared" si="31"/>
        <v>6</v>
      </c>
      <c r="AZ115">
        <f t="shared" si="32"/>
        <v>944356776</v>
      </c>
      <c r="BA115">
        <v>1</v>
      </c>
      <c r="BB115" s="5">
        <f t="shared" si="33"/>
        <v>42</v>
      </c>
      <c r="BE115">
        <f t="shared" si="38"/>
        <v>944356776</v>
      </c>
      <c r="BF115">
        <v>1</v>
      </c>
      <c r="BG115" s="5">
        <f t="shared" si="39"/>
        <v>32</v>
      </c>
      <c r="BJ115">
        <f t="shared" si="34"/>
        <v>944356776</v>
      </c>
      <c r="BK115">
        <v>1</v>
      </c>
      <c r="BL115" s="5">
        <f t="shared" si="35"/>
        <v>1</v>
      </c>
    </row>
    <row r="116" spans="1:64" x14ac:dyDescent="0.3">
      <c r="A116">
        <v>944356781</v>
      </c>
      <c r="B116" t="s">
        <v>69</v>
      </c>
      <c r="C116" t="s">
        <v>19</v>
      </c>
      <c r="D116" t="s">
        <v>17</v>
      </c>
      <c r="E116" t="s">
        <v>18</v>
      </c>
      <c r="F116" s="2">
        <v>424415.05</v>
      </c>
      <c r="G116" s="2">
        <v>248708.51</v>
      </c>
      <c r="H116" s="2">
        <v>0</v>
      </c>
      <c r="I116" s="2">
        <v>0</v>
      </c>
      <c r="J116" s="2">
        <v>248708.51</v>
      </c>
      <c r="K116">
        <v>0</v>
      </c>
      <c r="L116">
        <v>58.6</v>
      </c>
      <c r="M116" s="1">
        <v>44020</v>
      </c>
      <c r="O116" s="2">
        <f t="shared" si="23"/>
        <v>24870.851000000002</v>
      </c>
      <c r="Q116" s="4">
        <f t="shared" si="40"/>
        <v>24</v>
      </c>
      <c r="R116" s="4">
        <f t="shared" si="41"/>
        <v>36</v>
      </c>
      <c r="S116" s="4">
        <f t="shared" si="41"/>
        <v>0</v>
      </c>
      <c r="T116" s="4">
        <f t="shared" si="41"/>
        <v>35</v>
      </c>
      <c r="U116" s="4">
        <f t="shared" si="41"/>
        <v>20</v>
      </c>
      <c r="V116" s="4">
        <f t="shared" si="41"/>
        <v>135</v>
      </c>
      <c r="W116" s="4">
        <f t="shared" si="41"/>
        <v>103</v>
      </c>
      <c r="X116" s="4">
        <f t="shared" si="41"/>
        <v>5</v>
      </c>
      <c r="AA116">
        <f t="shared" si="24"/>
        <v>944356781</v>
      </c>
      <c r="AB116">
        <v>1</v>
      </c>
      <c r="AC116" s="5">
        <f t="shared" si="25"/>
        <v>24</v>
      </c>
      <c r="AF116">
        <f t="shared" si="36"/>
        <v>944356781</v>
      </c>
      <c r="AG116">
        <v>1</v>
      </c>
      <c r="AH116" s="5">
        <f t="shared" si="37"/>
        <v>36</v>
      </c>
      <c r="AK116">
        <f t="shared" si="26"/>
        <v>944356781</v>
      </c>
      <c r="AL116">
        <v>1</v>
      </c>
      <c r="AM116" s="5">
        <f t="shared" si="27"/>
        <v>0</v>
      </c>
      <c r="AP116">
        <f t="shared" si="28"/>
        <v>944356781</v>
      </c>
      <c r="AQ116">
        <v>1</v>
      </c>
      <c r="AR116" s="5">
        <f t="shared" si="29"/>
        <v>35</v>
      </c>
      <c r="AU116">
        <f t="shared" si="30"/>
        <v>944356781</v>
      </c>
      <c r="AV116">
        <v>1</v>
      </c>
      <c r="AW116" s="5">
        <f t="shared" si="31"/>
        <v>20</v>
      </c>
      <c r="AZ116">
        <f t="shared" si="32"/>
        <v>944356781</v>
      </c>
      <c r="BA116">
        <v>1</v>
      </c>
      <c r="BB116" s="5">
        <f t="shared" si="33"/>
        <v>135</v>
      </c>
      <c r="BE116">
        <f t="shared" si="38"/>
        <v>944356781</v>
      </c>
      <c r="BF116">
        <v>1</v>
      </c>
      <c r="BG116" s="5">
        <f t="shared" si="39"/>
        <v>103</v>
      </c>
      <c r="BJ116">
        <f t="shared" si="34"/>
        <v>944356781</v>
      </c>
      <c r="BK116">
        <v>1</v>
      </c>
      <c r="BL116" s="5">
        <f t="shared" si="35"/>
        <v>5</v>
      </c>
    </row>
    <row r="117" spans="1:64" x14ac:dyDescent="0.3">
      <c r="A117">
        <v>944356778</v>
      </c>
      <c r="B117" t="s">
        <v>69</v>
      </c>
      <c r="C117" t="s">
        <v>21</v>
      </c>
      <c r="D117" t="s">
        <v>17</v>
      </c>
      <c r="E117" t="s">
        <v>18</v>
      </c>
      <c r="F117" s="2">
        <v>307855.96000000002</v>
      </c>
      <c r="G117" s="2">
        <v>181791.06</v>
      </c>
      <c r="H117" s="2">
        <v>0</v>
      </c>
      <c r="I117" s="2">
        <v>0</v>
      </c>
      <c r="J117" s="2">
        <v>181791.06</v>
      </c>
      <c r="K117">
        <v>0</v>
      </c>
      <c r="L117">
        <v>59.05</v>
      </c>
      <c r="M117" s="1">
        <v>44020</v>
      </c>
      <c r="O117" s="2">
        <f t="shared" si="23"/>
        <v>18179.106</v>
      </c>
      <c r="Q117" s="4">
        <f t="shared" si="40"/>
        <v>17</v>
      </c>
      <c r="R117" s="4">
        <f t="shared" si="41"/>
        <v>26</v>
      </c>
      <c r="S117" s="4">
        <f t="shared" si="41"/>
        <v>0</v>
      </c>
      <c r="T117" s="4">
        <f t="shared" si="41"/>
        <v>26</v>
      </c>
      <c r="U117" s="4">
        <f t="shared" si="41"/>
        <v>15</v>
      </c>
      <c r="V117" s="4">
        <f t="shared" si="41"/>
        <v>99</v>
      </c>
      <c r="W117" s="4">
        <f t="shared" si="41"/>
        <v>75</v>
      </c>
      <c r="X117" s="4">
        <f t="shared" si="41"/>
        <v>3</v>
      </c>
      <c r="AA117">
        <f t="shared" si="24"/>
        <v>944356778</v>
      </c>
      <c r="AB117">
        <v>1</v>
      </c>
      <c r="AC117" s="5">
        <f t="shared" si="25"/>
        <v>17</v>
      </c>
      <c r="AF117">
        <f t="shared" si="36"/>
        <v>944356778</v>
      </c>
      <c r="AG117">
        <v>1</v>
      </c>
      <c r="AH117" s="5">
        <f t="shared" si="37"/>
        <v>26</v>
      </c>
      <c r="AK117">
        <f t="shared" si="26"/>
        <v>944356778</v>
      </c>
      <c r="AL117">
        <v>1</v>
      </c>
      <c r="AM117" s="5">
        <f t="shared" si="27"/>
        <v>0</v>
      </c>
      <c r="AP117">
        <f t="shared" si="28"/>
        <v>944356778</v>
      </c>
      <c r="AQ117">
        <v>1</v>
      </c>
      <c r="AR117" s="5">
        <f t="shared" si="29"/>
        <v>26</v>
      </c>
      <c r="AU117">
        <f t="shared" si="30"/>
        <v>944356778</v>
      </c>
      <c r="AV117">
        <v>1</v>
      </c>
      <c r="AW117" s="5">
        <f t="shared" si="31"/>
        <v>15</v>
      </c>
      <c r="AZ117">
        <f t="shared" si="32"/>
        <v>944356778</v>
      </c>
      <c r="BA117">
        <v>1</v>
      </c>
      <c r="BB117" s="5">
        <f t="shared" si="33"/>
        <v>99</v>
      </c>
      <c r="BE117">
        <f t="shared" si="38"/>
        <v>944356778</v>
      </c>
      <c r="BF117">
        <v>1</v>
      </c>
      <c r="BG117" s="5">
        <f t="shared" si="39"/>
        <v>75</v>
      </c>
      <c r="BJ117">
        <f t="shared" si="34"/>
        <v>944356778</v>
      </c>
      <c r="BK117">
        <v>1</v>
      </c>
      <c r="BL117" s="5">
        <f t="shared" si="35"/>
        <v>3</v>
      </c>
    </row>
    <row r="118" spans="1:64" x14ac:dyDescent="0.3">
      <c r="A118">
        <v>944356782</v>
      </c>
      <c r="B118" t="s">
        <v>52</v>
      </c>
      <c r="C118" t="s">
        <v>19</v>
      </c>
      <c r="D118" t="s">
        <v>17</v>
      </c>
      <c r="E118" t="s">
        <v>18</v>
      </c>
      <c r="F118" s="2">
        <v>613251.53</v>
      </c>
      <c r="G118" s="2">
        <v>353586.61</v>
      </c>
      <c r="H118" s="2">
        <v>0</v>
      </c>
      <c r="I118" s="2">
        <v>0</v>
      </c>
      <c r="J118" s="2">
        <v>353586.61</v>
      </c>
      <c r="K118">
        <v>0</v>
      </c>
      <c r="L118">
        <v>57.66</v>
      </c>
      <c r="M118" s="1">
        <v>44000</v>
      </c>
      <c r="O118" s="2">
        <f t="shared" si="23"/>
        <v>35358.661</v>
      </c>
      <c r="Q118" s="4">
        <f t="shared" si="40"/>
        <v>34</v>
      </c>
      <c r="R118" s="4">
        <f t="shared" si="41"/>
        <v>51</v>
      </c>
      <c r="S118" s="4">
        <f t="shared" si="41"/>
        <v>1</v>
      </c>
      <c r="T118" s="4">
        <f t="shared" si="41"/>
        <v>50</v>
      </c>
      <c r="U118" s="4">
        <f t="shared" si="41"/>
        <v>29</v>
      </c>
      <c r="V118" s="4">
        <f t="shared" si="41"/>
        <v>193</v>
      </c>
      <c r="W118" s="4">
        <f t="shared" si="41"/>
        <v>146</v>
      </c>
      <c r="X118" s="4">
        <f t="shared" si="41"/>
        <v>7</v>
      </c>
      <c r="AA118">
        <f t="shared" si="24"/>
        <v>944356782</v>
      </c>
      <c r="AB118">
        <v>1</v>
      </c>
      <c r="AC118" s="5">
        <f t="shared" si="25"/>
        <v>34</v>
      </c>
      <c r="AF118">
        <f t="shared" si="36"/>
        <v>944356782</v>
      </c>
      <c r="AG118">
        <v>1</v>
      </c>
      <c r="AH118" s="5">
        <f t="shared" si="37"/>
        <v>51</v>
      </c>
      <c r="AK118">
        <f t="shared" si="26"/>
        <v>944356782</v>
      </c>
      <c r="AL118">
        <v>1</v>
      </c>
      <c r="AM118" s="5">
        <f t="shared" si="27"/>
        <v>1</v>
      </c>
      <c r="AP118">
        <f t="shared" si="28"/>
        <v>944356782</v>
      </c>
      <c r="AQ118">
        <v>1</v>
      </c>
      <c r="AR118" s="5">
        <f t="shared" si="29"/>
        <v>50</v>
      </c>
      <c r="AU118">
        <f t="shared" si="30"/>
        <v>944356782</v>
      </c>
      <c r="AV118">
        <v>1</v>
      </c>
      <c r="AW118" s="5">
        <f t="shared" si="31"/>
        <v>29</v>
      </c>
      <c r="AZ118">
        <f t="shared" si="32"/>
        <v>944356782</v>
      </c>
      <c r="BA118">
        <v>1</v>
      </c>
      <c r="BB118" s="5">
        <f t="shared" si="33"/>
        <v>193</v>
      </c>
      <c r="BE118">
        <f t="shared" si="38"/>
        <v>944356782</v>
      </c>
      <c r="BF118">
        <v>1</v>
      </c>
      <c r="BG118" s="5">
        <f t="shared" si="39"/>
        <v>146</v>
      </c>
      <c r="BJ118">
        <f t="shared" si="34"/>
        <v>944356782</v>
      </c>
      <c r="BK118">
        <v>1</v>
      </c>
      <c r="BL118" s="5">
        <f t="shared" si="35"/>
        <v>7</v>
      </c>
    </row>
    <row r="119" spans="1:64" x14ac:dyDescent="0.3">
      <c r="A119">
        <v>944356786</v>
      </c>
      <c r="B119" t="s">
        <v>29</v>
      </c>
      <c r="C119" t="s">
        <v>16</v>
      </c>
      <c r="D119" t="s">
        <v>17</v>
      </c>
      <c r="E119" t="s">
        <v>18</v>
      </c>
      <c r="F119" s="2">
        <v>1511074.44</v>
      </c>
      <c r="G119" s="2">
        <v>984911.76</v>
      </c>
      <c r="H119" s="2">
        <v>0</v>
      </c>
      <c r="I119" s="2">
        <v>0</v>
      </c>
      <c r="J119" s="2">
        <v>984911.76</v>
      </c>
      <c r="K119">
        <v>0</v>
      </c>
      <c r="L119">
        <v>65.180000000000007</v>
      </c>
      <c r="M119" s="1">
        <v>44000</v>
      </c>
      <c r="O119" s="2">
        <f t="shared" si="23"/>
        <v>98491.176000000007</v>
      </c>
      <c r="Q119" s="4">
        <f t="shared" si="40"/>
        <v>97</v>
      </c>
      <c r="R119" s="4">
        <f t="shared" si="41"/>
        <v>142</v>
      </c>
      <c r="S119" s="4">
        <f t="shared" si="41"/>
        <v>3</v>
      </c>
      <c r="T119" s="4">
        <f t="shared" si="41"/>
        <v>140</v>
      </c>
      <c r="U119" s="4">
        <f t="shared" si="41"/>
        <v>81</v>
      </c>
      <c r="V119" s="4">
        <f t="shared" si="41"/>
        <v>538</v>
      </c>
      <c r="W119" s="4">
        <f t="shared" si="41"/>
        <v>408</v>
      </c>
      <c r="X119" s="4">
        <f t="shared" si="41"/>
        <v>19</v>
      </c>
      <c r="AA119">
        <f t="shared" si="24"/>
        <v>944356786</v>
      </c>
      <c r="AB119">
        <v>1</v>
      </c>
      <c r="AC119" s="5">
        <f t="shared" si="25"/>
        <v>97</v>
      </c>
      <c r="AF119">
        <f t="shared" si="36"/>
        <v>944356786</v>
      </c>
      <c r="AG119">
        <v>1</v>
      </c>
      <c r="AH119" s="5">
        <f t="shared" si="37"/>
        <v>142</v>
      </c>
      <c r="AK119">
        <f t="shared" si="26"/>
        <v>944356786</v>
      </c>
      <c r="AL119">
        <v>1</v>
      </c>
      <c r="AM119" s="5">
        <f t="shared" si="27"/>
        <v>3</v>
      </c>
      <c r="AP119">
        <f t="shared" si="28"/>
        <v>944356786</v>
      </c>
      <c r="AQ119">
        <v>1</v>
      </c>
      <c r="AR119" s="5">
        <f t="shared" si="29"/>
        <v>140</v>
      </c>
      <c r="AU119">
        <f t="shared" si="30"/>
        <v>944356786</v>
      </c>
      <c r="AV119">
        <v>1</v>
      </c>
      <c r="AW119" s="5">
        <f t="shared" si="31"/>
        <v>81</v>
      </c>
      <c r="AZ119">
        <f t="shared" si="32"/>
        <v>944356786</v>
      </c>
      <c r="BA119">
        <v>1</v>
      </c>
      <c r="BB119" s="5">
        <f t="shared" si="33"/>
        <v>538</v>
      </c>
      <c r="BE119">
        <f t="shared" si="38"/>
        <v>944356786</v>
      </c>
      <c r="BF119">
        <v>1</v>
      </c>
      <c r="BG119" s="5">
        <f t="shared" si="39"/>
        <v>408</v>
      </c>
      <c r="BJ119">
        <f t="shared" si="34"/>
        <v>944356786</v>
      </c>
      <c r="BK119">
        <v>1</v>
      </c>
      <c r="BL119" s="5">
        <f t="shared" si="35"/>
        <v>19</v>
      </c>
    </row>
    <row r="120" spans="1:64" x14ac:dyDescent="0.3">
      <c r="A120">
        <v>944356784</v>
      </c>
      <c r="B120" t="s">
        <v>29</v>
      </c>
      <c r="C120" t="s">
        <v>34</v>
      </c>
      <c r="D120" t="s">
        <v>17</v>
      </c>
      <c r="E120" t="s">
        <v>18</v>
      </c>
      <c r="F120" s="2">
        <v>707575.39</v>
      </c>
      <c r="G120" s="2">
        <v>464892.09</v>
      </c>
      <c r="H120" s="2">
        <v>0</v>
      </c>
      <c r="I120" s="2">
        <v>0</v>
      </c>
      <c r="J120" s="2">
        <v>464892.09</v>
      </c>
      <c r="K120">
        <v>0</v>
      </c>
      <c r="L120">
        <v>65.7</v>
      </c>
      <c r="M120" s="1">
        <v>44000</v>
      </c>
      <c r="O120" s="2">
        <f t="shared" si="23"/>
        <v>46489.209000000003</v>
      </c>
      <c r="Q120" s="4">
        <f t="shared" si="40"/>
        <v>45</v>
      </c>
      <c r="R120" s="4">
        <f t="shared" si="41"/>
        <v>67</v>
      </c>
      <c r="S120" s="4">
        <f t="shared" si="41"/>
        <v>1</v>
      </c>
      <c r="T120" s="4">
        <f t="shared" si="41"/>
        <v>66</v>
      </c>
      <c r="U120" s="4">
        <f t="shared" si="41"/>
        <v>38</v>
      </c>
      <c r="V120" s="4">
        <f t="shared" si="41"/>
        <v>253</v>
      </c>
      <c r="W120" s="4">
        <f t="shared" si="41"/>
        <v>192</v>
      </c>
      <c r="X120" s="4">
        <f t="shared" si="41"/>
        <v>9</v>
      </c>
      <c r="AA120">
        <f t="shared" si="24"/>
        <v>944356784</v>
      </c>
      <c r="AB120">
        <v>1</v>
      </c>
      <c r="AC120" s="5">
        <f t="shared" si="25"/>
        <v>45</v>
      </c>
      <c r="AF120">
        <f t="shared" si="36"/>
        <v>944356784</v>
      </c>
      <c r="AG120">
        <v>1</v>
      </c>
      <c r="AH120" s="5">
        <f t="shared" si="37"/>
        <v>67</v>
      </c>
      <c r="AK120">
        <f t="shared" si="26"/>
        <v>944356784</v>
      </c>
      <c r="AL120">
        <v>1</v>
      </c>
      <c r="AM120" s="5">
        <f t="shared" si="27"/>
        <v>1</v>
      </c>
      <c r="AP120">
        <f t="shared" si="28"/>
        <v>944356784</v>
      </c>
      <c r="AQ120">
        <v>1</v>
      </c>
      <c r="AR120" s="5">
        <f t="shared" si="29"/>
        <v>66</v>
      </c>
      <c r="AU120">
        <f t="shared" si="30"/>
        <v>944356784</v>
      </c>
      <c r="AV120">
        <v>1</v>
      </c>
      <c r="AW120" s="5">
        <f t="shared" si="31"/>
        <v>38</v>
      </c>
      <c r="AZ120">
        <f t="shared" si="32"/>
        <v>944356784</v>
      </c>
      <c r="BA120">
        <v>1</v>
      </c>
      <c r="BB120" s="5">
        <f t="shared" si="33"/>
        <v>253</v>
      </c>
      <c r="BE120">
        <f t="shared" si="38"/>
        <v>944356784</v>
      </c>
      <c r="BF120">
        <v>1</v>
      </c>
      <c r="BG120" s="5">
        <f t="shared" si="39"/>
        <v>192</v>
      </c>
      <c r="BJ120">
        <f t="shared" si="34"/>
        <v>944356784</v>
      </c>
      <c r="BK120">
        <v>1</v>
      </c>
      <c r="BL120" s="5">
        <f t="shared" si="35"/>
        <v>9</v>
      </c>
    </row>
    <row r="121" spans="1:64" x14ac:dyDescent="0.3">
      <c r="A121">
        <v>944356788</v>
      </c>
      <c r="B121" t="s">
        <v>86</v>
      </c>
      <c r="C121" t="s">
        <v>19</v>
      </c>
      <c r="D121" t="s">
        <v>17</v>
      </c>
      <c r="E121" t="s">
        <v>18</v>
      </c>
      <c r="F121" s="2">
        <v>315634.57</v>
      </c>
      <c r="G121" s="2">
        <v>152747.06</v>
      </c>
      <c r="H121" s="2">
        <v>0</v>
      </c>
      <c r="I121" s="2">
        <v>0</v>
      </c>
      <c r="J121" s="2">
        <v>152747.06</v>
      </c>
      <c r="K121">
        <v>0</v>
      </c>
      <c r="L121">
        <v>48.39</v>
      </c>
      <c r="M121" s="1">
        <v>44000</v>
      </c>
      <c r="O121" s="2">
        <f t="shared" si="23"/>
        <v>15274.706</v>
      </c>
      <c r="Q121" s="4">
        <f t="shared" si="40"/>
        <v>15</v>
      </c>
      <c r="R121" s="4">
        <f t="shared" si="41"/>
        <v>22</v>
      </c>
      <c r="S121" s="4">
        <f t="shared" si="41"/>
        <v>0</v>
      </c>
      <c r="T121" s="4">
        <f t="shared" si="41"/>
        <v>21</v>
      </c>
      <c r="U121" s="4">
        <f t="shared" si="41"/>
        <v>12</v>
      </c>
      <c r="V121" s="4">
        <f t="shared" si="41"/>
        <v>83</v>
      </c>
      <c r="W121" s="4">
        <f t="shared" si="41"/>
        <v>63</v>
      </c>
      <c r="X121" s="4">
        <f t="shared" si="41"/>
        <v>3</v>
      </c>
      <c r="AA121">
        <f t="shared" si="24"/>
        <v>944356788</v>
      </c>
      <c r="AB121">
        <v>1</v>
      </c>
      <c r="AC121" s="5">
        <f t="shared" si="25"/>
        <v>15</v>
      </c>
      <c r="AF121">
        <f t="shared" si="36"/>
        <v>944356788</v>
      </c>
      <c r="AG121">
        <v>1</v>
      </c>
      <c r="AH121" s="5">
        <f t="shared" si="37"/>
        <v>22</v>
      </c>
      <c r="AK121">
        <f t="shared" si="26"/>
        <v>944356788</v>
      </c>
      <c r="AL121">
        <v>1</v>
      </c>
      <c r="AM121" s="5">
        <f t="shared" si="27"/>
        <v>0</v>
      </c>
      <c r="AP121">
        <f t="shared" si="28"/>
        <v>944356788</v>
      </c>
      <c r="AQ121">
        <v>1</v>
      </c>
      <c r="AR121" s="5">
        <f t="shared" si="29"/>
        <v>21</v>
      </c>
      <c r="AU121">
        <f t="shared" si="30"/>
        <v>944356788</v>
      </c>
      <c r="AV121">
        <v>1</v>
      </c>
      <c r="AW121" s="5">
        <f t="shared" si="31"/>
        <v>12</v>
      </c>
      <c r="AZ121">
        <f t="shared" si="32"/>
        <v>944356788</v>
      </c>
      <c r="BA121">
        <v>1</v>
      </c>
      <c r="BB121" s="5">
        <f t="shared" si="33"/>
        <v>83</v>
      </c>
      <c r="BE121">
        <f t="shared" si="38"/>
        <v>944356788</v>
      </c>
      <c r="BF121">
        <v>1</v>
      </c>
      <c r="BG121" s="5">
        <f t="shared" si="39"/>
        <v>63</v>
      </c>
      <c r="BJ121">
        <f t="shared" si="34"/>
        <v>944356788</v>
      </c>
      <c r="BK121">
        <v>1</v>
      </c>
      <c r="BL121" s="5">
        <f t="shared" si="35"/>
        <v>3</v>
      </c>
    </row>
    <row r="122" spans="1:64" x14ac:dyDescent="0.3">
      <c r="A122">
        <v>944356792</v>
      </c>
      <c r="B122" t="s">
        <v>72</v>
      </c>
      <c r="C122" t="s">
        <v>16</v>
      </c>
      <c r="D122" t="s">
        <v>17</v>
      </c>
      <c r="E122" t="s">
        <v>18</v>
      </c>
      <c r="F122" s="2">
        <v>402219.08</v>
      </c>
      <c r="G122" s="2">
        <v>190299.91</v>
      </c>
      <c r="H122" s="2">
        <v>0</v>
      </c>
      <c r="I122" s="2">
        <v>0</v>
      </c>
      <c r="J122" s="2">
        <v>190299.91</v>
      </c>
      <c r="K122">
        <v>0</v>
      </c>
      <c r="L122">
        <v>47.31</v>
      </c>
      <c r="M122" s="1">
        <v>44001</v>
      </c>
      <c r="O122" s="2">
        <f t="shared" si="23"/>
        <v>19029.991000000002</v>
      </c>
      <c r="Q122" s="4">
        <f t="shared" si="40"/>
        <v>18</v>
      </c>
      <c r="R122" s="4">
        <f t="shared" si="41"/>
        <v>27</v>
      </c>
      <c r="S122" s="4">
        <f t="shared" si="41"/>
        <v>0</v>
      </c>
      <c r="T122" s="4">
        <f t="shared" si="41"/>
        <v>27</v>
      </c>
      <c r="U122" s="4">
        <f t="shared" si="41"/>
        <v>15</v>
      </c>
      <c r="V122" s="4">
        <f t="shared" si="41"/>
        <v>103</v>
      </c>
      <c r="W122" s="4">
        <f t="shared" si="41"/>
        <v>78</v>
      </c>
      <c r="X122" s="4">
        <f t="shared" si="41"/>
        <v>3</v>
      </c>
      <c r="AA122">
        <f t="shared" si="24"/>
        <v>944356792</v>
      </c>
      <c r="AB122">
        <v>1</v>
      </c>
      <c r="AC122" s="5">
        <f t="shared" si="25"/>
        <v>18</v>
      </c>
      <c r="AF122">
        <f t="shared" si="36"/>
        <v>944356792</v>
      </c>
      <c r="AG122">
        <v>1</v>
      </c>
      <c r="AH122" s="5">
        <f t="shared" si="37"/>
        <v>27</v>
      </c>
      <c r="AK122">
        <f t="shared" si="26"/>
        <v>944356792</v>
      </c>
      <c r="AL122">
        <v>1</v>
      </c>
      <c r="AM122" s="5">
        <f t="shared" si="27"/>
        <v>0</v>
      </c>
      <c r="AP122">
        <f t="shared" si="28"/>
        <v>944356792</v>
      </c>
      <c r="AQ122">
        <v>1</v>
      </c>
      <c r="AR122" s="5">
        <f t="shared" si="29"/>
        <v>27</v>
      </c>
      <c r="AU122">
        <f t="shared" si="30"/>
        <v>944356792</v>
      </c>
      <c r="AV122">
        <v>1</v>
      </c>
      <c r="AW122" s="5">
        <f t="shared" si="31"/>
        <v>15</v>
      </c>
      <c r="AZ122">
        <f t="shared" si="32"/>
        <v>944356792</v>
      </c>
      <c r="BA122">
        <v>1</v>
      </c>
      <c r="BB122" s="5">
        <f t="shared" si="33"/>
        <v>103</v>
      </c>
      <c r="BE122">
        <f t="shared" si="38"/>
        <v>944356792</v>
      </c>
      <c r="BF122">
        <v>1</v>
      </c>
      <c r="BG122" s="5">
        <f t="shared" si="39"/>
        <v>78</v>
      </c>
      <c r="BJ122">
        <f t="shared" si="34"/>
        <v>944356792</v>
      </c>
      <c r="BK122">
        <v>1</v>
      </c>
      <c r="BL122" s="5">
        <f t="shared" si="35"/>
        <v>3</v>
      </c>
    </row>
    <row r="123" spans="1:64" x14ac:dyDescent="0.3">
      <c r="A123">
        <v>944356790</v>
      </c>
      <c r="B123" t="s">
        <v>72</v>
      </c>
      <c r="C123" t="s">
        <v>21</v>
      </c>
      <c r="D123" t="s">
        <v>17</v>
      </c>
      <c r="E123" t="s">
        <v>18</v>
      </c>
      <c r="F123" s="2">
        <v>154624.69</v>
      </c>
      <c r="G123" s="2">
        <v>78238.350000000006</v>
      </c>
      <c r="H123" s="2">
        <v>0</v>
      </c>
      <c r="I123" s="2">
        <v>0</v>
      </c>
      <c r="J123" s="2">
        <v>78238.350000000006</v>
      </c>
      <c r="K123">
        <v>0</v>
      </c>
      <c r="L123">
        <v>50.6</v>
      </c>
      <c r="M123" s="1">
        <v>44001</v>
      </c>
      <c r="O123" s="2">
        <f t="shared" si="23"/>
        <v>7823.8350000000009</v>
      </c>
      <c r="Q123" s="4">
        <f t="shared" si="40"/>
        <v>7</v>
      </c>
      <c r="R123" s="4">
        <f t="shared" si="41"/>
        <v>11</v>
      </c>
      <c r="S123" s="4">
        <f t="shared" si="41"/>
        <v>0</v>
      </c>
      <c r="T123" s="4">
        <f t="shared" si="41"/>
        <v>11</v>
      </c>
      <c r="U123" s="4">
        <f t="shared" si="41"/>
        <v>6</v>
      </c>
      <c r="V123" s="4">
        <f t="shared" si="41"/>
        <v>42</v>
      </c>
      <c r="W123" s="4">
        <f t="shared" si="41"/>
        <v>32</v>
      </c>
      <c r="X123" s="4">
        <f t="shared" si="41"/>
        <v>1</v>
      </c>
      <c r="AA123">
        <f t="shared" si="24"/>
        <v>944356790</v>
      </c>
      <c r="AB123">
        <v>1</v>
      </c>
      <c r="AC123" s="5">
        <f t="shared" si="25"/>
        <v>7</v>
      </c>
      <c r="AF123">
        <f t="shared" si="36"/>
        <v>944356790</v>
      </c>
      <c r="AG123">
        <v>1</v>
      </c>
      <c r="AH123" s="5">
        <f t="shared" si="37"/>
        <v>11</v>
      </c>
      <c r="AK123">
        <f t="shared" si="26"/>
        <v>944356790</v>
      </c>
      <c r="AL123">
        <v>1</v>
      </c>
      <c r="AM123" s="5">
        <f t="shared" si="27"/>
        <v>0</v>
      </c>
      <c r="AP123">
        <f t="shared" si="28"/>
        <v>944356790</v>
      </c>
      <c r="AQ123">
        <v>1</v>
      </c>
      <c r="AR123" s="5">
        <f t="shared" si="29"/>
        <v>11</v>
      </c>
      <c r="AU123">
        <f t="shared" si="30"/>
        <v>944356790</v>
      </c>
      <c r="AV123">
        <v>1</v>
      </c>
      <c r="AW123" s="5">
        <f t="shared" si="31"/>
        <v>6</v>
      </c>
      <c r="AZ123">
        <f t="shared" si="32"/>
        <v>944356790</v>
      </c>
      <c r="BA123">
        <v>1</v>
      </c>
      <c r="BB123" s="5">
        <f t="shared" si="33"/>
        <v>42</v>
      </c>
      <c r="BE123">
        <f t="shared" si="38"/>
        <v>944356790</v>
      </c>
      <c r="BF123">
        <v>1</v>
      </c>
      <c r="BG123" s="5">
        <f t="shared" si="39"/>
        <v>32</v>
      </c>
      <c r="BJ123">
        <f t="shared" si="34"/>
        <v>944356790</v>
      </c>
      <c r="BK123">
        <v>1</v>
      </c>
      <c r="BL123" s="5">
        <f t="shared" si="35"/>
        <v>1</v>
      </c>
    </row>
    <row r="124" spans="1:64" x14ac:dyDescent="0.3">
      <c r="A124">
        <v>944356794</v>
      </c>
      <c r="B124" t="s">
        <v>72</v>
      </c>
      <c r="C124" t="s">
        <v>132</v>
      </c>
      <c r="D124" t="s">
        <v>17</v>
      </c>
      <c r="E124" t="s">
        <v>18</v>
      </c>
      <c r="F124" s="2">
        <v>35996.269999999997</v>
      </c>
      <c r="G124" s="2">
        <v>17918.43</v>
      </c>
      <c r="H124" s="2">
        <v>0</v>
      </c>
      <c r="I124" s="2">
        <v>0</v>
      </c>
      <c r="J124" s="2">
        <v>17918.43</v>
      </c>
      <c r="K124">
        <v>0</v>
      </c>
      <c r="L124">
        <v>49.78</v>
      </c>
      <c r="M124" s="1">
        <v>44004</v>
      </c>
      <c r="O124" s="2">
        <f t="shared" si="23"/>
        <v>1791.8430000000001</v>
      </c>
      <c r="Q124" s="4">
        <f t="shared" si="40"/>
        <v>1</v>
      </c>
      <c r="R124" s="4">
        <f t="shared" si="41"/>
        <v>2</v>
      </c>
      <c r="S124" s="4">
        <f t="shared" si="41"/>
        <v>0</v>
      </c>
      <c r="T124" s="4">
        <f t="shared" si="41"/>
        <v>2</v>
      </c>
      <c r="U124" s="4">
        <f t="shared" si="41"/>
        <v>1</v>
      </c>
      <c r="V124" s="4">
        <f t="shared" si="41"/>
        <v>9</v>
      </c>
      <c r="W124" s="4">
        <f t="shared" si="41"/>
        <v>7</v>
      </c>
      <c r="X124" s="4">
        <f t="shared" si="41"/>
        <v>0</v>
      </c>
      <c r="AA124">
        <f t="shared" si="24"/>
        <v>944356794</v>
      </c>
      <c r="AB124">
        <v>1</v>
      </c>
      <c r="AC124" s="5">
        <f t="shared" si="25"/>
        <v>1</v>
      </c>
      <c r="AF124">
        <f t="shared" si="36"/>
        <v>944356794</v>
      </c>
      <c r="AG124">
        <v>1</v>
      </c>
      <c r="AH124" s="5">
        <f t="shared" si="37"/>
        <v>2</v>
      </c>
      <c r="AK124">
        <f t="shared" si="26"/>
        <v>944356794</v>
      </c>
      <c r="AL124">
        <v>1</v>
      </c>
      <c r="AM124" s="5">
        <f t="shared" si="27"/>
        <v>0</v>
      </c>
      <c r="AP124">
        <f t="shared" si="28"/>
        <v>944356794</v>
      </c>
      <c r="AQ124">
        <v>1</v>
      </c>
      <c r="AR124" s="5">
        <f t="shared" si="29"/>
        <v>2</v>
      </c>
      <c r="AU124">
        <f t="shared" si="30"/>
        <v>944356794</v>
      </c>
      <c r="AV124">
        <v>1</v>
      </c>
      <c r="AW124" s="5">
        <f t="shared" si="31"/>
        <v>1</v>
      </c>
      <c r="AZ124">
        <f t="shared" si="32"/>
        <v>944356794</v>
      </c>
      <c r="BA124">
        <v>1</v>
      </c>
      <c r="BB124" s="5">
        <f t="shared" si="33"/>
        <v>9</v>
      </c>
      <c r="BE124">
        <f t="shared" si="38"/>
        <v>944356794</v>
      </c>
      <c r="BF124">
        <v>1</v>
      </c>
      <c r="BG124" s="5">
        <f t="shared" si="39"/>
        <v>7</v>
      </c>
      <c r="BJ124">
        <f t="shared" si="34"/>
        <v>944356794</v>
      </c>
      <c r="BK124">
        <v>1</v>
      </c>
      <c r="BL124" s="5">
        <f t="shared" si="35"/>
        <v>0</v>
      </c>
    </row>
    <row r="125" spans="1:64" x14ac:dyDescent="0.3">
      <c r="A125">
        <v>944356796</v>
      </c>
      <c r="B125" t="s">
        <v>164</v>
      </c>
      <c r="C125" t="s">
        <v>19</v>
      </c>
      <c r="D125" t="s">
        <v>17</v>
      </c>
      <c r="E125" t="s">
        <v>18</v>
      </c>
      <c r="F125" s="2">
        <v>46140.08</v>
      </c>
      <c r="G125" s="2">
        <v>28434.3</v>
      </c>
      <c r="H125" s="2">
        <v>0</v>
      </c>
      <c r="I125" s="2">
        <v>0</v>
      </c>
      <c r="J125" s="2">
        <v>28434.3</v>
      </c>
      <c r="K125">
        <v>0</v>
      </c>
      <c r="L125">
        <v>61.63</v>
      </c>
      <c r="M125" s="1">
        <v>44001</v>
      </c>
      <c r="O125" s="2">
        <f t="shared" si="23"/>
        <v>2843.4300000000003</v>
      </c>
      <c r="Q125" s="4">
        <f t="shared" si="40"/>
        <v>2</v>
      </c>
      <c r="R125" s="4">
        <f t="shared" si="41"/>
        <v>4</v>
      </c>
      <c r="S125" s="4">
        <f t="shared" si="41"/>
        <v>0</v>
      </c>
      <c r="T125" s="4">
        <f t="shared" si="41"/>
        <v>4</v>
      </c>
      <c r="U125" s="4">
        <f t="shared" si="41"/>
        <v>2</v>
      </c>
      <c r="V125" s="4">
        <f t="shared" si="41"/>
        <v>15</v>
      </c>
      <c r="W125" s="4">
        <f t="shared" si="41"/>
        <v>11</v>
      </c>
      <c r="X125" s="4">
        <f t="shared" si="41"/>
        <v>0</v>
      </c>
      <c r="AA125">
        <f t="shared" si="24"/>
        <v>944356796</v>
      </c>
      <c r="AB125">
        <v>1</v>
      </c>
      <c r="AC125" s="5">
        <f t="shared" si="25"/>
        <v>2</v>
      </c>
      <c r="AF125">
        <f t="shared" si="36"/>
        <v>944356796</v>
      </c>
      <c r="AG125">
        <v>1</v>
      </c>
      <c r="AH125" s="5">
        <f t="shared" si="37"/>
        <v>4</v>
      </c>
      <c r="AK125">
        <f t="shared" si="26"/>
        <v>944356796</v>
      </c>
      <c r="AL125">
        <v>1</v>
      </c>
      <c r="AM125" s="5">
        <f t="shared" si="27"/>
        <v>0</v>
      </c>
      <c r="AP125">
        <f t="shared" si="28"/>
        <v>944356796</v>
      </c>
      <c r="AQ125">
        <v>1</v>
      </c>
      <c r="AR125" s="5">
        <f t="shared" si="29"/>
        <v>4</v>
      </c>
      <c r="AU125">
        <f t="shared" si="30"/>
        <v>944356796</v>
      </c>
      <c r="AV125">
        <v>1</v>
      </c>
      <c r="AW125" s="5">
        <f t="shared" si="31"/>
        <v>2</v>
      </c>
      <c r="AZ125">
        <f t="shared" si="32"/>
        <v>944356796</v>
      </c>
      <c r="BA125">
        <v>1</v>
      </c>
      <c r="BB125" s="5">
        <f t="shared" si="33"/>
        <v>15</v>
      </c>
      <c r="BE125">
        <f t="shared" si="38"/>
        <v>944356796</v>
      </c>
      <c r="BF125">
        <v>1</v>
      </c>
      <c r="BG125" s="5">
        <f t="shared" si="39"/>
        <v>11</v>
      </c>
      <c r="BJ125">
        <f t="shared" si="34"/>
        <v>944356796</v>
      </c>
      <c r="BK125">
        <v>1</v>
      </c>
      <c r="BL125" s="5">
        <f t="shared" si="35"/>
        <v>0</v>
      </c>
    </row>
    <row r="126" spans="1:64" x14ac:dyDescent="0.3">
      <c r="A126">
        <v>944356799</v>
      </c>
      <c r="B126" t="s">
        <v>54</v>
      </c>
      <c r="C126" t="s">
        <v>21</v>
      </c>
      <c r="D126" t="s">
        <v>17</v>
      </c>
      <c r="E126" t="s">
        <v>18</v>
      </c>
      <c r="F126" s="2">
        <v>570962.28</v>
      </c>
      <c r="G126" s="2">
        <v>330591.48</v>
      </c>
      <c r="H126" s="2">
        <v>0</v>
      </c>
      <c r="I126" s="2">
        <v>0</v>
      </c>
      <c r="J126" s="2">
        <v>330591.48</v>
      </c>
      <c r="K126">
        <v>0</v>
      </c>
      <c r="L126">
        <v>57.9</v>
      </c>
      <c r="M126" s="1">
        <v>44004</v>
      </c>
      <c r="O126" s="2">
        <f t="shared" si="23"/>
        <v>33059.148000000001</v>
      </c>
      <c r="Q126" s="4">
        <f t="shared" si="40"/>
        <v>32</v>
      </c>
      <c r="R126" s="4">
        <f t="shared" si="41"/>
        <v>47</v>
      </c>
      <c r="S126" s="4">
        <f t="shared" si="41"/>
        <v>1</v>
      </c>
      <c r="T126" s="4">
        <f t="shared" si="41"/>
        <v>47</v>
      </c>
      <c r="U126" s="4">
        <f t="shared" si="41"/>
        <v>27</v>
      </c>
      <c r="V126" s="4">
        <f t="shared" si="41"/>
        <v>180</v>
      </c>
      <c r="W126" s="4">
        <f t="shared" si="41"/>
        <v>137</v>
      </c>
      <c r="X126" s="4">
        <f t="shared" si="41"/>
        <v>6</v>
      </c>
      <c r="AA126">
        <f t="shared" si="24"/>
        <v>944356799</v>
      </c>
      <c r="AB126">
        <v>1</v>
      </c>
      <c r="AC126" s="5">
        <f t="shared" si="25"/>
        <v>32</v>
      </c>
      <c r="AF126">
        <f t="shared" si="36"/>
        <v>944356799</v>
      </c>
      <c r="AG126">
        <v>1</v>
      </c>
      <c r="AH126" s="5">
        <f t="shared" si="37"/>
        <v>47</v>
      </c>
      <c r="AK126">
        <f t="shared" si="26"/>
        <v>944356799</v>
      </c>
      <c r="AL126">
        <v>1</v>
      </c>
      <c r="AM126" s="5">
        <f t="shared" si="27"/>
        <v>1</v>
      </c>
      <c r="AP126">
        <f t="shared" si="28"/>
        <v>944356799</v>
      </c>
      <c r="AQ126">
        <v>1</v>
      </c>
      <c r="AR126" s="5">
        <f t="shared" si="29"/>
        <v>47</v>
      </c>
      <c r="AU126">
        <f t="shared" si="30"/>
        <v>944356799</v>
      </c>
      <c r="AV126">
        <v>1</v>
      </c>
      <c r="AW126" s="5">
        <f t="shared" si="31"/>
        <v>27</v>
      </c>
      <c r="AZ126">
        <f t="shared" si="32"/>
        <v>944356799</v>
      </c>
      <c r="BA126">
        <v>1</v>
      </c>
      <c r="BB126" s="5">
        <f t="shared" si="33"/>
        <v>180</v>
      </c>
      <c r="BE126">
        <f t="shared" si="38"/>
        <v>944356799</v>
      </c>
      <c r="BF126">
        <v>1</v>
      </c>
      <c r="BG126" s="5">
        <f t="shared" si="39"/>
        <v>137</v>
      </c>
      <c r="BJ126">
        <f t="shared" si="34"/>
        <v>944356799</v>
      </c>
      <c r="BK126">
        <v>1</v>
      </c>
      <c r="BL126" s="5">
        <f t="shared" si="35"/>
        <v>6</v>
      </c>
    </row>
    <row r="127" spans="1:64" x14ac:dyDescent="0.3">
      <c r="A127">
        <v>944356800</v>
      </c>
      <c r="B127" t="s">
        <v>54</v>
      </c>
      <c r="C127" t="s">
        <v>19</v>
      </c>
      <c r="D127" t="s">
        <v>17</v>
      </c>
      <c r="E127" t="s">
        <v>18</v>
      </c>
      <c r="F127" s="2">
        <v>441991.44</v>
      </c>
      <c r="G127" s="2">
        <v>256362.23</v>
      </c>
      <c r="H127" s="2">
        <v>0</v>
      </c>
      <c r="I127" s="2">
        <v>0</v>
      </c>
      <c r="J127" s="2">
        <v>256362.23</v>
      </c>
      <c r="K127">
        <v>0</v>
      </c>
      <c r="L127">
        <v>58</v>
      </c>
      <c r="M127" s="1">
        <v>44004</v>
      </c>
      <c r="O127" s="2">
        <f t="shared" si="23"/>
        <v>25636.223000000002</v>
      </c>
      <c r="Q127" s="4">
        <f t="shared" si="40"/>
        <v>25</v>
      </c>
      <c r="R127" s="4">
        <f t="shared" si="41"/>
        <v>37</v>
      </c>
      <c r="S127" s="4">
        <f t="shared" si="41"/>
        <v>1</v>
      </c>
      <c r="T127" s="4">
        <f t="shared" si="41"/>
        <v>36</v>
      </c>
      <c r="U127" s="4">
        <f t="shared" si="41"/>
        <v>21</v>
      </c>
      <c r="V127" s="4">
        <f t="shared" si="41"/>
        <v>140</v>
      </c>
      <c r="W127" s="4">
        <f t="shared" si="41"/>
        <v>106</v>
      </c>
      <c r="X127" s="4">
        <f t="shared" si="41"/>
        <v>5</v>
      </c>
      <c r="AA127">
        <f t="shared" si="24"/>
        <v>944356800</v>
      </c>
      <c r="AB127">
        <v>1</v>
      </c>
      <c r="AC127" s="5">
        <f t="shared" si="25"/>
        <v>25</v>
      </c>
      <c r="AF127">
        <f t="shared" si="36"/>
        <v>944356800</v>
      </c>
      <c r="AG127">
        <v>1</v>
      </c>
      <c r="AH127" s="5">
        <f t="shared" si="37"/>
        <v>37</v>
      </c>
      <c r="AK127">
        <f t="shared" si="26"/>
        <v>944356800</v>
      </c>
      <c r="AL127">
        <v>1</v>
      </c>
      <c r="AM127" s="5">
        <f t="shared" si="27"/>
        <v>1</v>
      </c>
      <c r="AP127">
        <f t="shared" si="28"/>
        <v>944356800</v>
      </c>
      <c r="AQ127">
        <v>1</v>
      </c>
      <c r="AR127" s="5">
        <f t="shared" si="29"/>
        <v>36</v>
      </c>
      <c r="AU127">
        <f t="shared" si="30"/>
        <v>944356800</v>
      </c>
      <c r="AV127">
        <v>1</v>
      </c>
      <c r="AW127" s="5">
        <f t="shared" si="31"/>
        <v>21</v>
      </c>
      <c r="AZ127">
        <f t="shared" si="32"/>
        <v>944356800</v>
      </c>
      <c r="BA127">
        <v>1</v>
      </c>
      <c r="BB127" s="5">
        <f t="shared" si="33"/>
        <v>140</v>
      </c>
      <c r="BE127">
        <f t="shared" si="38"/>
        <v>944356800</v>
      </c>
      <c r="BF127">
        <v>1</v>
      </c>
      <c r="BG127" s="5">
        <f t="shared" si="39"/>
        <v>106</v>
      </c>
      <c r="BJ127">
        <f t="shared" si="34"/>
        <v>944356800</v>
      </c>
      <c r="BK127">
        <v>1</v>
      </c>
      <c r="BL127" s="5">
        <f t="shared" si="35"/>
        <v>5</v>
      </c>
    </row>
    <row r="128" spans="1:64" x14ac:dyDescent="0.3">
      <c r="A128">
        <v>944356802</v>
      </c>
      <c r="B128" t="s">
        <v>129</v>
      </c>
      <c r="C128" t="s">
        <v>19</v>
      </c>
      <c r="D128" t="s">
        <v>17</v>
      </c>
      <c r="E128" t="s">
        <v>18</v>
      </c>
      <c r="F128" s="2">
        <v>122046.35</v>
      </c>
      <c r="G128" s="2">
        <v>80437.22</v>
      </c>
      <c r="H128" s="2">
        <v>0</v>
      </c>
      <c r="I128" s="2">
        <v>0</v>
      </c>
      <c r="J128" s="2">
        <v>80437.22</v>
      </c>
      <c r="K128">
        <v>0</v>
      </c>
      <c r="L128">
        <v>65.91</v>
      </c>
      <c r="M128" s="1">
        <v>44004</v>
      </c>
      <c r="O128" s="2">
        <f t="shared" si="23"/>
        <v>8043.7220000000007</v>
      </c>
      <c r="Q128" s="4">
        <f t="shared" si="40"/>
        <v>7</v>
      </c>
      <c r="R128" s="4">
        <f t="shared" si="41"/>
        <v>11</v>
      </c>
      <c r="S128" s="4">
        <f t="shared" si="41"/>
        <v>0</v>
      </c>
      <c r="T128" s="4">
        <f t="shared" ref="R128:X162" si="42">ROUNDDOWN(($O128/8/T$2),0)</f>
        <v>11</v>
      </c>
      <c r="U128" s="4">
        <f t="shared" si="42"/>
        <v>6</v>
      </c>
      <c r="V128" s="4">
        <f t="shared" si="42"/>
        <v>43</v>
      </c>
      <c r="W128" s="4">
        <f t="shared" si="42"/>
        <v>33</v>
      </c>
      <c r="X128" s="4">
        <f t="shared" si="42"/>
        <v>1</v>
      </c>
      <c r="AA128">
        <f t="shared" si="24"/>
        <v>944356802</v>
      </c>
      <c r="AB128">
        <v>1</v>
      </c>
      <c r="AC128" s="5">
        <f t="shared" si="25"/>
        <v>7</v>
      </c>
      <c r="AF128">
        <f t="shared" si="36"/>
        <v>944356802</v>
      </c>
      <c r="AG128">
        <v>1</v>
      </c>
      <c r="AH128" s="5">
        <f t="shared" si="37"/>
        <v>11</v>
      </c>
      <c r="AK128">
        <f t="shared" si="26"/>
        <v>944356802</v>
      </c>
      <c r="AL128">
        <v>1</v>
      </c>
      <c r="AM128" s="5">
        <f t="shared" si="27"/>
        <v>0</v>
      </c>
      <c r="AP128">
        <f t="shared" si="28"/>
        <v>944356802</v>
      </c>
      <c r="AQ128">
        <v>1</v>
      </c>
      <c r="AR128" s="5">
        <f t="shared" si="29"/>
        <v>11</v>
      </c>
      <c r="AU128">
        <f t="shared" si="30"/>
        <v>944356802</v>
      </c>
      <c r="AV128">
        <v>1</v>
      </c>
      <c r="AW128" s="5">
        <f t="shared" si="31"/>
        <v>6</v>
      </c>
      <c r="AZ128">
        <f t="shared" si="32"/>
        <v>944356802</v>
      </c>
      <c r="BA128">
        <v>1</v>
      </c>
      <c r="BB128" s="5">
        <f t="shared" si="33"/>
        <v>43</v>
      </c>
      <c r="BE128">
        <f t="shared" si="38"/>
        <v>944356802</v>
      </c>
      <c r="BF128">
        <v>1</v>
      </c>
      <c r="BG128" s="5">
        <f t="shared" si="39"/>
        <v>33</v>
      </c>
      <c r="BJ128">
        <f t="shared" si="34"/>
        <v>944356802</v>
      </c>
      <c r="BK128">
        <v>1</v>
      </c>
      <c r="BL128" s="5">
        <f t="shared" si="35"/>
        <v>1</v>
      </c>
    </row>
    <row r="129" spans="1:64" x14ac:dyDescent="0.3">
      <c r="A129">
        <v>944356807</v>
      </c>
      <c r="B129" t="s">
        <v>74</v>
      </c>
      <c r="C129" t="s">
        <v>21</v>
      </c>
      <c r="D129" t="s">
        <v>17</v>
      </c>
      <c r="E129" t="s">
        <v>18</v>
      </c>
      <c r="F129" s="2">
        <v>399688.69</v>
      </c>
      <c r="G129" s="2">
        <v>248490.31</v>
      </c>
      <c r="H129" s="2">
        <v>0</v>
      </c>
      <c r="I129" s="2">
        <v>0</v>
      </c>
      <c r="J129" s="2">
        <v>248490.31</v>
      </c>
      <c r="K129">
        <v>0</v>
      </c>
      <c r="L129">
        <v>62.17</v>
      </c>
      <c r="M129" s="1">
        <v>44000</v>
      </c>
      <c r="O129" s="2">
        <f t="shared" si="23"/>
        <v>24849.031000000003</v>
      </c>
      <c r="Q129" s="4">
        <f t="shared" si="40"/>
        <v>24</v>
      </c>
      <c r="R129" s="4">
        <f t="shared" si="42"/>
        <v>35</v>
      </c>
      <c r="S129" s="4">
        <f t="shared" si="42"/>
        <v>0</v>
      </c>
      <c r="T129" s="4">
        <f t="shared" si="42"/>
        <v>35</v>
      </c>
      <c r="U129" s="4">
        <f t="shared" si="42"/>
        <v>20</v>
      </c>
      <c r="V129" s="4">
        <f t="shared" si="42"/>
        <v>135</v>
      </c>
      <c r="W129" s="4">
        <f t="shared" si="42"/>
        <v>102</v>
      </c>
      <c r="X129" s="4">
        <f t="shared" si="42"/>
        <v>5</v>
      </c>
      <c r="AA129">
        <f t="shared" si="24"/>
        <v>944356807</v>
      </c>
      <c r="AB129">
        <v>1</v>
      </c>
      <c r="AC129" s="5">
        <f t="shared" si="25"/>
        <v>24</v>
      </c>
      <c r="AF129">
        <f t="shared" si="36"/>
        <v>944356807</v>
      </c>
      <c r="AG129">
        <v>1</v>
      </c>
      <c r="AH129" s="5">
        <f t="shared" si="37"/>
        <v>35</v>
      </c>
      <c r="AK129">
        <f t="shared" si="26"/>
        <v>944356807</v>
      </c>
      <c r="AL129">
        <v>1</v>
      </c>
      <c r="AM129" s="5">
        <f t="shared" si="27"/>
        <v>0</v>
      </c>
      <c r="AP129">
        <f t="shared" si="28"/>
        <v>944356807</v>
      </c>
      <c r="AQ129">
        <v>1</v>
      </c>
      <c r="AR129" s="5">
        <f t="shared" si="29"/>
        <v>35</v>
      </c>
      <c r="AU129">
        <f t="shared" si="30"/>
        <v>944356807</v>
      </c>
      <c r="AV129">
        <v>1</v>
      </c>
      <c r="AW129" s="5">
        <f t="shared" si="31"/>
        <v>20</v>
      </c>
      <c r="AZ129">
        <f t="shared" si="32"/>
        <v>944356807</v>
      </c>
      <c r="BA129">
        <v>1</v>
      </c>
      <c r="BB129" s="5">
        <f t="shared" si="33"/>
        <v>135</v>
      </c>
      <c r="BE129">
        <f t="shared" si="38"/>
        <v>944356807</v>
      </c>
      <c r="BF129">
        <v>1</v>
      </c>
      <c r="BG129" s="5">
        <f t="shared" si="39"/>
        <v>102</v>
      </c>
      <c r="BJ129">
        <f t="shared" si="34"/>
        <v>944356807</v>
      </c>
      <c r="BK129">
        <v>1</v>
      </c>
      <c r="BL129" s="5">
        <f t="shared" si="35"/>
        <v>5</v>
      </c>
    </row>
    <row r="130" spans="1:64" x14ac:dyDescent="0.3">
      <c r="A130">
        <v>944356808</v>
      </c>
      <c r="B130" t="s">
        <v>74</v>
      </c>
      <c r="C130" t="s">
        <v>16</v>
      </c>
      <c r="D130" t="s">
        <v>17</v>
      </c>
      <c r="E130" t="s">
        <v>18</v>
      </c>
      <c r="F130" s="2">
        <v>316507.89</v>
      </c>
      <c r="G130" s="2">
        <v>196214.1</v>
      </c>
      <c r="H130" s="2">
        <v>0</v>
      </c>
      <c r="I130" s="2">
        <v>0</v>
      </c>
      <c r="J130" s="2">
        <v>196214.1</v>
      </c>
      <c r="K130">
        <v>0</v>
      </c>
      <c r="L130">
        <v>61.99</v>
      </c>
      <c r="M130" s="1">
        <v>44001</v>
      </c>
      <c r="O130" s="2">
        <f t="shared" si="23"/>
        <v>19621.41</v>
      </c>
      <c r="Q130" s="4">
        <f t="shared" si="40"/>
        <v>19</v>
      </c>
      <c r="R130" s="4">
        <f t="shared" si="42"/>
        <v>28</v>
      </c>
      <c r="S130" s="4">
        <f t="shared" si="42"/>
        <v>0</v>
      </c>
      <c r="T130" s="4">
        <f t="shared" si="42"/>
        <v>28</v>
      </c>
      <c r="U130" s="4">
        <f t="shared" si="42"/>
        <v>16</v>
      </c>
      <c r="V130" s="4">
        <f t="shared" si="42"/>
        <v>107</v>
      </c>
      <c r="W130" s="4">
        <f t="shared" si="42"/>
        <v>81</v>
      </c>
      <c r="X130" s="4">
        <f t="shared" si="42"/>
        <v>3</v>
      </c>
      <c r="AA130">
        <f t="shared" si="24"/>
        <v>944356808</v>
      </c>
      <c r="AB130">
        <v>1</v>
      </c>
      <c r="AC130" s="5">
        <f t="shared" si="25"/>
        <v>19</v>
      </c>
      <c r="AF130">
        <f t="shared" si="36"/>
        <v>944356808</v>
      </c>
      <c r="AG130">
        <v>1</v>
      </c>
      <c r="AH130" s="5">
        <f t="shared" si="37"/>
        <v>28</v>
      </c>
      <c r="AK130">
        <f t="shared" si="26"/>
        <v>944356808</v>
      </c>
      <c r="AL130">
        <v>1</v>
      </c>
      <c r="AM130" s="5">
        <f t="shared" si="27"/>
        <v>0</v>
      </c>
      <c r="AP130">
        <f t="shared" si="28"/>
        <v>944356808</v>
      </c>
      <c r="AQ130">
        <v>1</v>
      </c>
      <c r="AR130" s="5">
        <f t="shared" si="29"/>
        <v>28</v>
      </c>
      <c r="AU130">
        <f t="shared" si="30"/>
        <v>944356808</v>
      </c>
      <c r="AV130">
        <v>1</v>
      </c>
      <c r="AW130" s="5">
        <f t="shared" si="31"/>
        <v>16</v>
      </c>
      <c r="AZ130">
        <f t="shared" si="32"/>
        <v>944356808</v>
      </c>
      <c r="BA130">
        <v>1</v>
      </c>
      <c r="BB130" s="5">
        <f t="shared" si="33"/>
        <v>107</v>
      </c>
      <c r="BE130">
        <f t="shared" si="38"/>
        <v>944356808</v>
      </c>
      <c r="BF130">
        <v>1</v>
      </c>
      <c r="BG130" s="5">
        <f t="shared" si="39"/>
        <v>81</v>
      </c>
      <c r="BJ130">
        <f t="shared" si="34"/>
        <v>944356808</v>
      </c>
      <c r="BK130">
        <v>1</v>
      </c>
      <c r="BL130" s="5">
        <f t="shared" si="35"/>
        <v>3</v>
      </c>
    </row>
    <row r="131" spans="1:64" x14ac:dyDescent="0.3">
      <c r="A131">
        <v>944356810</v>
      </c>
      <c r="B131" t="s">
        <v>74</v>
      </c>
      <c r="C131" t="s">
        <v>79</v>
      </c>
      <c r="D131" t="s">
        <v>17</v>
      </c>
      <c r="E131" t="s">
        <v>18</v>
      </c>
      <c r="F131" s="2">
        <v>4519.2</v>
      </c>
      <c r="G131" s="2">
        <v>1184.43</v>
      </c>
      <c r="H131" s="2">
        <v>0</v>
      </c>
      <c r="I131" s="2">
        <v>0</v>
      </c>
      <c r="J131" s="2">
        <v>1184.43</v>
      </c>
      <c r="K131">
        <v>0</v>
      </c>
      <c r="L131">
        <v>26.21</v>
      </c>
      <c r="M131" s="1">
        <v>44001</v>
      </c>
      <c r="O131" s="2">
        <f t="shared" ref="O131:O192" si="43">J131*0.1</f>
        <v>118.44300000000001</v>
      </c>
      <c r="Q131" s="4">
        <f t="shared" si="40"/>
        <v>0</v>
      </c>
      <c r="R131" s="4">
        <f t="shared" si="42"/>
        <v>0</v>
      </c>
      <c r="S131" s="4">
        <f t="shared" si="42"/>
        <v>0</v>
      </c>
      <c r="T131" s="4">
        <f t="shared" si="42"/>
        <v>0</v>
      </c>
      <c r="U131" s="4">
        <f t="shared" si="42"/>
        <v>0</v>
      </c>
      <c r="V131" s="4">
        <f t="shared" si="42"/>
        <v>0</v>
      </c>
      <c r="W131" s="4">
        <f t="shared" si="42"/>
        <v>0</v>
      </c>
      <c r="X131" s="4">
        <f t="shared" si="42"/>
        <v>0</v>
      </c>
      <c r="AA131">
        <f t="shared" si="24"/>
        <v>944356810</v>
      </c>
      <c r="AB131">
        <v>1</v>
      </c>
      <c r="AC131" s="5">
        <f t="shared" si="25"/>
        <v>0</v>
      </c>
      <c r="AF131">
        <f t="shared" si="36"/>
        <v>944356810</v>
      </c>
      <c r="AG131">
        <v>1</v>
      </c>
      <c r="AH131" s="5">
        <f t="shared" si="37"/>
        <v>0</v>
      </c>
      <c r="AK131">
        <f t="shared" si="26"/>
        <v>944356810</v>
      </c>
      <c r="AL131">
        <v>1</v>
      </c>
      <c r="AM131" s="5">
        <f t="shared" si="27"/>
        <v>0</v>
      </c>
      <c r="AP131">
        <f t="shared" si="28"/>
        <v>944356810</v>
      </c>
      <c r="AQ131">
        <v>1</v>
      </c>
      <c r="AR131" s="5">
        <f t="shared" si="29"/>
        <v>0</v>
      </c>
      <c r="AU131">
        <f t="shared" si="30"/>
        <v>944356810</v>
      </c>
      <c r="AV131">
        <v>1</v>
      </c>
      <c r="AW131" s="5">
        <f t="shared" si="31"/>
        <v>0</v>
      </c>
      <c r="AZ131">
        <f t="shared" si="32"/>
        <v>944356810</v>
      </c>
      <c r="BA131">
        <v>1</v>
      </c>
      <c r="BB131" s="5">
        <f t="shared" si="33"/>
        <v>0</v>
      </c>
      <c r="BE131">
        <f t="shared" si="38"/>
        <v>944356810</v>
      </c>
      <c r="BF131">
        <v>1</v>
      </c>
      <c r="BG131" s="5">
        <f t="shared" si="39"/>
        <v>0</v>
      </c>
      <c r="BJ131">
        <f t="shared" si="34"/>
        <v>944356810</v>
      </c>
      <c r="BK131">
        <v>1</v>
      </c>
      <c r="BL131" s="5">
        <f t="shared" si="35"/>
        <v>0</v>
      </c>
    </row>
    <row r="132" spans="1:64" x14ac:dyDescent="0.3">
      <c r="A132">
        <v>944356804</v>
      </c>
      <c r="B132" t="s">
        <v>110</v>
      </c>
      <c r="C132" t="s">
        <v>19</v>
      </c>
      <c r="D132" t="s">
        <v>17</v>
      </c>
      <c r="E132" t="s">
        <v>18</v>
      </c>
      <c r="F132" s="2">
        <v>191299.96</v>
      </c>
      <c r="G132" s="2">
        <v>111993.57</v>
      </c>
      <c r="H132" s="2">
        <v>0</v>
      </c>
      <c r="I132" s="2">
        <v>0</v>
      </c>
      <c r="J132" s="2">
        <v>111993.57</v>
      </c>
      <c r="K132">
        <v>0</v>
      </c>
      <c r="L132">
        <v>58.54</v>
      </c>
      <c r="M132" s="1">
        <v>44004</v>
      </c>
      <c r="O132" s="2">
        <f t="shared" si="43"/>
        <v>11199.357000000002</v>
      </c>
      <c r="Q132" s="4">
        <f t="shared" si="40"/>
        <v>11</v>
      </c>
      <c r="R132" s="4">
        <f t="shared" si="42"/>
        <v>16</v>
      </c>
      <c r="S132" s="4">
        <f t="shared" si="42"/>
        <v>0</v>
      </c>
      <c r="T132" s="4">
        <f t="shared" si="42"/>
        <v>16</v>
      </c>
      <c r="U132" s="4">
        <f t="shared" si="42"/>
        <v>9</v>
      </c>
      <c r="V132" s="4">
        <f t="shared" si="42"/>
        <v>61</v>
      </c>
      <c r="W132" s="4">
        <f t="shared" si="42"/>
        <v>46</v>
      </c>
      <c r="X132" s="4">
        <f t="shared" si="42"/>
        <v>2</v>
      </c>
      <c r="AA132">
        <f t="shared" si="24"/>
        <v>944356804</v>
      </c>
      <c r="AB132">
        <v>1</v>
      </c>
      <c r="AC132" s="5">
        <f t="shared" si="25"/>
        <v>11</v>
      </c>
      <c r="AF132">
        <f t="shared" si="36"/>
        <v>944356804</v>
      </c>
      <c r="AG132">
        <v>1</v>
      </c>
      <c r="AH132" s="5">
        <f t="shared" si="37"/>
        <v>16</v>
      </c>
      <c r="AK132">
        <f t="shared" si="26"/>
        <v>944356804</v>
      </c>
      <c r="AL132">
        <v>1</v>
      </c>
      <c r="AM132" s="5">
        <f t="shared" si="27"/>
        <v>0</v>
      </c>
      <c r="AP132">
        <f t="shared" si="28"/>
        <v>944356804</v>
      </c>
      <c r="AQ132">
        <v>1</v>
      </c>
      <c r="AR132" s="5">
        <f t="shared" si="29"/>
        <v>16</v>
      </c>
      <c r="AU132">
        <f t="shared" si="30"/>
        <v>944356804</v>
      </c>
      <c r="AV132">
        <v>1</v>
      </c>
      <c r="AW132" s="5">
        <f t="shared" si="31"/>
        <v>9</v>
      </c>
      <c r="AZ132">
        <f t="shared" si="32"/>
        <v>944356804</v>
      </c>
      <c r="BA132">
        <v>1</v>
      </c>
      <c r="BB132" s="5">
        <f t="shared" si="33"/>
        <v>61</v>
      </c>
      <c r="BE132">
        <f t="shared" si="38"/>
        <v>944356804</v>
      </c>
      <c r="BF132">
        <v>1</v>
      </c>
      <c r="BG132" s="5">
        <f t="shared" si="39"/>
        <v>46</v>
      </c>
      <c r="BJ132">
        <f t="shared" si="34"/>
        <v>944356804</v>
      </c>
      <c r="BK132">
        <v>1</v>
      </c>
      <c r="BL132" s="5">
        <f t="shared" si="35"/>
        <v>2</v>
      </c>
    </row>
    <row r="133" spans="1:64" x14ac:dyDescent="0.3">
      <c r="A133">
        <v>944353553</v>
      </c>
      <c r="B133" t="s">
        <v>119</v>
      </c>
      <c r="C133" t="s">
        <v>19</v>
      </c>
      <c r="D133" t="s">
        <v>17</v>
      </c>
      <c r="E133" t="s">
        <v>18</v>
      </c>
      <c r="F133" s="2">
        <v>148345.98000000001</v>
      </c>
      <c r="G133" s="2">
        <v>87375.2</v>
      </c>
      <c r="H133" s="2">
        <v>0</v>
      </c>
      <c r="I133" s="2">
        <v>0</v>
      </c>
      <c r="J133" s="2">
        <v>87375.2</v>
      </c>
      <c r="K133">
        <v>0</v>
      </c>
      <c r="L133">
        <v>58.9</v>
      </c>
      <c r="M133" s="1">
        <v>44014</v>
      </c>
      <c r="O133" s="2">
        <f t="shared" si="43"/>
        <v>8737.52</v>
      </c>
      <c r="Q133" s="4">
        <f t="shared" si="40"/>
        <v>8</v>
      </c>
      <c r="R133" s="4">
        <f t="shared" si="42"/>
        <v>12</v>
      </c>
      <c r="S133" s="4">
        <f t="shared" si="42"/>
        <v>0</v>
      </c>
      <c r="T133" s="4">
        <f t="shared" si="42"/>
        <v>12</v>
      </c>
      <c r="U133" s="4">
        <f t="shared" si="42"/>
        <v>7</v>
      </c>
      <c r="V133" s="4">
        <f t="shared" si="42"/>
        <v>47</v>
      </c>
      <c r="W133" s="4">
        <f t="shared" si="42"/>
        <v>36</v>
      </c>
      <c r="X133" s="4">
        <f t="shared" si="42"/>
        <v>1</v>
      </c>
      <c r="AA133">
        <f t="shared" ref="AA133:AA196" si="44">A133</f>
        <v>944353553</v>
      </c>
      <c r="AB133">
        <v>1</v>
      </c>
      <c r="AC133" s="5">
        <f t="shared" ref="AC133:AC196" si="45">Q133</f>
        <v>8</v>
      </c>
      <c r="AF133">
        <f t="shared" si="36"/>
        <v>944353553</v>
      </c>
      <c r="AG133">
        <v>1</v>
      </c>
      <c r="AH133" s="5">
        <f t="shared" si="37"/>
        <v>12</v>
      </c>
      <c r="AK133">
        <f t="shared" ref="AK133:AK196" si="46">A133</f>
        <v>944353553</v>
      </c>
      <c r="AL133">
        <v>1</v>
      </c>
      <c r="AM133" s="5">
        <f t="shared" ref="AM133:AM196" si="47">S133</f>
        <v>0</v>
      </c>
      <c r="AP133">
        <f t="shared" ref="AP133:AP196" si="48">A133</f>
        <v>944353553</v>
      </c>
      <c r="AQ133">
        <v>1</v>
      </c>
      <c r="AR133" s="5">
        <f t="shared" ref="AR133:AR196" si="49">T133</f>
        <v>12</v>
      </c>
      <c r="AU133">
        <f t="shared" ref="AU133:AU196" si="50">A133</f>
        <v>944353553</v>
      </c>
      <c r="AV133">
        <v>1</v>
      </c>
      <c r="AW133" s="5">
        <f t="shared" ref="AW133:AW196" si="51">U133</f>
        <v>7</v>
      </c>
      <c r="AZ133">
        <f t="shared" ref="AZ133:AZ196" si="52">A133</f>
        <v>944353553</v>
      </c>
      <c r="BA133">
        <v>1</v>
      </c>
      <c r="BB133" s="5">
        <f t="shared" ref="BB133:BB196" si="53">V133</f>
        <v>47</v>
      </c>
      <c r="BE133">
        <f t="shared" si="38"/>
        <v>944353553</v>
      </c>
      <c r="BF133">
        <v>1</v>
      </c>
      <c r="BG133" s="5">
        <f t="shared" si="39"/>
        <v>36</v>
      </c>
      <c r="BJ133">
        <f t="shared" ref="BJ133:BJ196" si="54">A133</f>
        <v>944353553</v>
      </c>
      <c r="BK133">
        <v>1</v>
      </c>
      <c r="BL133" s="5">
        <f t="shared" ref="BL133:BL196" si="55">X133</f>
        <v>1</v>
      </c>
    </row>
    <row r="134" spans="1:64" x14ac:dyDescent="0.3">
      <c r="A134">
        <v>944356812</v>
      </c>
      <c r="B134" t="s">
        <v>80</v>
      </c>
      <c r="C134" t="s">
        <v>19</v>
      </c>
      <c r="D134" t="s">
        <v>17</v>
      </c>
      <c r="E134" t="s">
        <v>18</v>
      </c>
      <c r="F134" s="2">
        <v>343580.28</v>
      </c>
      <c r="G134" s="2">
        <v>163273.79</v>
      </c>
      <c r="H134" s="2">
        <v>0</v>
      </c>
      <c r="I134" s="2">
        <v>0</v>
      </c>
      <c r="J134" s="2">
        <v>163273.79</v>
      </c>
      <c r="K134">
        <v>0</v>
      </c>
      <c r="L134">
        <v>47.52</v>
      </c>
      <c r="M134" s="1">
        <v>44012</v>
      </c>
      <c r="O134" s="2">
        <f t="shared" si="43"/>
        <v>16327.379000000001</v>
      </c>
      <c r="Q134" s="4">
        <f t="shared" si="40"/>
        <v>16</v>
      </c>
      <c r="R134" s="4">
        <f t="shared" si="42"/>
        <v>23</v>
      </c>
      <c r="S134" s="4">
        <f t="shared" si="42"/>
        <v>0</v>
      </c>
      <c r="T134" s="4">
        <f t="shared" si="42"/>
        <v>23</v>
      </c>
      <c r="U134" s="4">
        <f t="shared" si="42"/>
        <v>13</v>
      </c>
      <c r="V134" s="4">
        <f t="shared" si="42"/>
        <v>89</v>
      </c>
      <c r="W134" s="4">
        <f t="shared" si="42"/>
        <v>67</v>
      </c>
      <c r="X134" s="4">
        <f t="shared" si="42"/>
        <v>3</v>
      </c>
      <c r="AA134">
        <f t="shared" si="44"/>
        <v>944356812</v>
      </c>
      <c r="AB134">
        <v>1</v>
      </c>
      <c r="AC134" s="5">
        <f t="shared" si="45"/>
        <v>16</v>
      </c>
      <c r="AF134">
        <f t="shared" ref="AF134:AF197" si="56">A134</f>
        <v>944356812</v>
      </c>
      <c r="AG134">
        <v>1</v>
      </c>
      <c r="AH134" s="5">
        <f t="shared" ref="AH134:AH197" si="57">R134</f>
        <v>23</v>
      </c>
      <c r="AK134">
        <f t="shared" si="46"/>
        <v>944356812</v>
      </c>
      <c r="AL134">
        <v>1</v>
      </c>
      <c r="AM134" s="5">
        <f t="shared" si="47"/>
        <v>0</v>
      </c>
      <c r="AP134">
        <f t="shared" si="48"/>
        <v>944356812</v>
      </c>
      <c r="AQ134">
        <v>1</v>
      </c>
      <c r="AR134" s="5">
        <f t="shared" si="49"/>
        <v>23</v>
      </c>
      <c r="AU134">
        <f t="shared" si="50"/>
        <v>944356812</v>
      </c>
      <c r="AV134">
        <v>1</v>
      </c>
      <c r="AW134" s="5">
        <f t="shared" si="51"/>
        <v>13</v>
      </c>
      <c r="AZ134">
        <f t="shared" si="52"/>
        <v>944356812</v>
      </c>
      <c r="BA134">
        <v>1</v>
      </c>
      <c r="BB134" s="5">
        <f t="shared" si="53"/>
        <v>89</v>
      </c>
      <c r="BE134">
        <f t="shared" ref="BE134:BE197" si="58">A134</f>
        <v>944356812</v>
      </c>
      <c r="BF134">
        <v>1</v>
      </c>
      <c r="BG134" s="5">
        <f t="shared" ref="BG134:BG197" si="59">W134</f>
        <v>67</v>
      </c>
      <c r="BJ134">
        <f t="shared" si="54"/>
        <v>944356812</v>
      </c>
      <c r="BK134">
        <v>1</v>
      </c>
      <c r="BL134" s="5">
        <f t="shared" si="55"/>
        <v>3</v>
      </c>
    </row>
    <row r="135" spans="1:64" x14ac:dyDescent="0.3">
      <c r="A135">
        <v>944356815</v>
      </c>
      <c r="B135" t="s">
        <v>153</v>
      </c>
      <c r="C135" t="s">
        <v>19</v>
      </c>
      <c r="D135" t="s">
        <v>17</v>
      </c>
      <c r="E135" t="s">
        <v>18</v>
      </c>
      <c r="F135" s="2">
        <v>69782.92</v>
      </c>
      <c r="G135" s="2">
        <v>43562.19</v>
      </c>
      <c r="H135" s="2">
        <v>0</v>
      </c>
      <c r="I135" s="2">
        <v>0</v>
      </c>
      <c r="J135" s="2">
        <v>43562.19</v>
      </c>
      <c r="K135">
        <v>0</v>
      </c>
      <c r="L135">
        <v>62.43</v>
      </c>
      <c r="M135" s="1">
        <v>44004</v>
      </c>
      <c r="O135" s="2">
        <f t="shared" si="43"/>
        <v>4356.2190000000001</v>
      </c>
      <c r="Q135" s="4">
        <f t="shared" si="40"/>
        <v>4</v>
      </c>
      <c r="R135" s="4">
        <f t="shared" si="42"/>
        <v>6</v>
      </c>
      <c r="S135" s="4">
        <f t="shared" si="42"/>
        <v>0</v>
      </c>
      <c r="T135" s="4">
        <f t="shared" si="42"/>
        <v>6</v>
      </c>
      <c r="U135" s="4">
        <f t="shared" si="42"/>
        <v>3</v>
      </c>
      <c r="V135" s="4">
        <f t="shared" si="42"/>
        <v>23</v>
      </c>
      <c r="W135" s="4">
        <f t="shared" si="42"/>
        <v>18</v>
      </c>
      <c r="X135" s="4">
        <f t="shared" si="42"/>
        <v>0</v>
      </c>
      <c r="AA135">
        <f t="shared" si="44"/>
        <v>944356815</v>
      </c>
      <c r="AB135">
        <v>1</v>
      </c>
      <c r="AC135" s="5">
        <f t="shared" si="45"/>
        <v>4</v>
      </c>
      <c r="AF135">
        <f t="shared" si="56"/>
        <v>944356815</v>
      </c>
      <c r="AG135">
        <v>1</v>
      </c>
      <c r="AH135" s="5">
        <f t="shared" si="57"/>
        <v>6</v>
      </c>
      <c r="AK135">
        <f t="shared" si="46"/>
        <v>944356815</v>
      </c>
      <c r="AL135">
        <v>1</v>
      </c>
      <c r="AM135" s="5">
        <f t="shared" si="47"/>
        <v>0</v>
      </c>
      <c r="AP135">
        <f t="shared" si="48"/>
        <v>944356815</v>
      </c>
      <c r="AQ135">
        <v>1</v>
      </c>
      <c r="AR135" s="5">
        <f t="shared" si="49"/>
        <v>6</v>
      </c>
      <c r="AU135">
        <f t="shared" si="50"/>
        <v>944356815</v>
      </c>
      <c r="AV135">
        <v>1</v>
      </c>
      <c r="AW135" s="5">
        <f t="shared" si="51"/>
        <v>3</v>
      </c>
      <c r="AZ135">
        <f t="shared" si="52"/>
        <v>944356815</v>
      </c>
      <c r="BA135">
        <v>1</v>
      </c>
      <c r="BB135" s="5">
        <f t="shared" si="53"/>
        <v>23</v>
      </c>
      <c r="BE135">
        <f t="shared" si="58"/>
        <v>944356815</v>
      </c>
      <c r="BF135">
        <v>1</v>
      </c>
      <c r="BG135" s="5">
        <f t="shared" si="59"/>
        <v>18</v>
      </c>
      <c r="BJ135">
        <f t="shared" si="54"/>
        <v>944356815</v>
      </c>
      <c r="BK135">
        <v>1</v>
      </c>
      <c r="BL135" s="5">
        <f t="shared" si="55"/>
        <v>0</v>
      </c>
    </row>
    <row r="136" spans="1:64" x14ac:dyDescent="0.3">
      <c r="A136">
        <v>944356816</v>
      </c>
      <c r="B136" t="s">
        <v>70</v>
      </c>
      <c r="C136" t="s">
        <v>19</v>
      </c>
      <c r="D136" t="s">
        <v>17</v>
      </c>
      <c r="E136" t="s">
        <v>18</v>
      </c>
      <c r="F136" s="2">
        <v>417155.4</v>
      </c>
      <c r="G136" s="2">
        <v>261846.02</v>
      </c>
      <c r="H136" s="2">
        <v>0</v>
      </c>
      <c r="I136" s="2">
        <v>0</v>
      </c>
      <c r="J136" s="2">
        <v>261846.02</v>
      </c>
      <c r="K136">
        <v>0</v>
      </c>
      <c r="L136">
        <v>62.77</v>
      </c>
      <c r="M136" s="1">
        <v>44000</v>
      </c>
      <c r="O136" s="2">
        <f t="shared" si="43"/>
        <v>26184.601999999999</v>
      </c>
      <c r="Q136" s="4">
        <f t="shared" si="40"/>
        <v>25</v>
      </c>
      <c r="R136" s="4">
        <f t="shared" si="42"/>
        <v>37</v>
      </c>
      <c r="S136" s="4">
        <f t="shared" si="42"/>
        <v>1</v>
      </c>
      <c r="T136" s="4">
        <f t="shared" si="42"/>
        <v>37</v>
      </c>
      <c r="U136" s="4">
        <f t="shared" si="42"/>
        <v>21</v>
      </c>
      <c r="V136" s="4">
        <f t="shared" si="42"/>
        <v>143</v>
      </c>
      <c r="W136" s="4">
        <f t="shared" si="42"/>
        <v>108</v>
      </c>
      <c r="X136" s="4">
        <f t="shared" si="42"/>
        <v>5</v>
      </c>
      <c r="AA136">
        <f t="shared" si="44"/>
        <v>944356816</v>
      </c>
      <c r="AB136">
        <v>1</v>
      </c>
      <c r="AC136" s="5">
        <f t="shared" si="45"/>
        <v>25</v>
      </c>
      <c r="AF136">
        <f t="shared" si="56"/>
        <v>944356816</v>
      </c>
      <c r="AG136">
        <v>1</v>
      </c>
      <c r="AH136" s="5">
        <f t="shared" si="57"/>
        <v>37</v>
      </c>
      <c r="AK136">
        <f t="shared" si="46"/>
        <v>944356816</v>
      </c>
      <c r="AL136">
        <v>1</v>
      </c>
      <c r="AM136" s="5">
        <f t="shared" si="47"/>
        <v>1</v>
      </c>
      <c r="AP136">
        <f t="shared" si="48"/>
        <v>944356816</v>
      </c>
      <c r="AQ136">
        <v>1</v>
      </c>
      <c r="AR136" s="5">
        <f t="shared" si="49"/>
        <v>37</v>
      </c>
      <c r="AU136">
        <f t="shared" si="50"/>
        <v>944356816</v>
      </c>
      <c r="AV136">
        <v>1</v>
      </c>
      <c r="AW136" s="5">
        <f t="shared" si="51"/>
        <v>21</v>
      </c>
      <c r="AZ136">
        <f t="shared" si="52"/>
        <v>944356816</v>
      </c>
      <c r="BA136">
        <v>1</v>
      </c>
      <c r="BB136" s="5">
        <f t="shared" si="53"/>
        <v>143</v>
      </c>
      <c r="BE136">
        <f t="shared" si="58"/>
        <v>944356816</v>
      </c>
      <c r="BF136">
        <v>1</v>
      </c>
      <c r="BG136" s="5">
        <f t="shared" si="59"/>
        <v>108</v>
      </c>
      <c r="BJ136">
        <f t="shared" si="54"/>
        <v>944356816</v>
      </c>
      <c r="BK136">
        <v>1</v>
      </c>
      <c r="BL136" s="5">
        <f t="shared" si="55"/>
        <v>5</v>
      </c>
    </row>
    <row r="137" spans="1:64" x14ac:dyDescent="0.3">
      <c r="A137">
        <v>944356818</v>
      </c>
      <c r="B137" t="s">
        <v>70</v>
      </c>
      <c r="C137" t="s">
        <v>79</v>
      </c>
      <c r="D137" t="s">
        <v>17</v>
      </c>
      <c r="E137" t="s">
        <v>18</v>
      </c>
      <c r="F137" s="2">
        <v>3920.78</v>
      </c>
      <c r="G137" s="2">
        <v>1091.46</v>
      </c>
      <c r="H137" s="2">
        <v>0</v>
      </c>
      <c r="I137" s="2">
        <v>0</v>
      </c>
      <c r="J137" s="2">
        <v>1091.46</v>
      </c>
      <c r="K137">
        <v>0</v>
      </c>
      <c r="L137">
        <v>27.84</v>
      </c>
      <c r="M137" s="1">
        <v>44000</v>
      </c>
      <c r="O137" s="2">
        <f t="shared" si="43"/>
        <v>109.14600000000002</v>
      </c>
      <c r="Q137" s="4">
        <f t="shared" si="40"/>
        <v>0</v>
      </c>
      <c r="R137" s="4">
        <f t="shared" si="42"/>
        <v>0</v>
      </c>
      <c r="S137" s="4">
        <f t="shared" si="42"/>
        <v>0</v>
      </c>
      <c r="T137" s="4">
        <f t="shared" si="42"/>
        <v>0</v>
      </c>
      <c r="U137" s="4">
        <f t="shared" si="42"/>
        <v>0</v>
      </c>
      <c r="V137" s="4">
        <f t="shared" si="42"/>
        <v>0</v>
      </c>
      <c r="W137" s="4">
        <f t="shared" si="42"/>
        <v>0</v>
      </c>
      <c r="X137" s="4">
        <f t="shared" si="42"/>
        <v>0</v>
      </c>
      <c r="AA137">
        <f t="shared" si="44"/>
        <v>944356818</v>
      </c>
      <c r="AB137">
        <v>1</v>
      </c>
      <c r="AC137" s="5">
        <f t="shared" si="45"/>
        <v>0</v>
      </c>
      <c r="AF137">
        <f t="shared" si="56"/>
        <v>944356818</v>
      </c>
      <c r="AG137">
        <v>1</v>
      </c>
      <c r="AH137" s="5">
        <f t="shared" si="57"/>
        <v>0</v>
      </c>
      <c r="AK137">
        <f t="shared" si="46"/>
        <v>944356818</v>
      </c>
      <c r="AL137">
        <v>1</v>
      </c>
      <c r="AM137" s="5">
        <f t="shared" si="47"/>
        <v>0</v>
      </c>
      <c r="AP137">
        <f t="shared" si="48"/>
        <v>944356818</v>
      </c>
      <c r="AQ137">
        <v>1</v>
      </c>
      <c r="AR137" s="5">
        <f t="shared" si="49"/>
        <v>0</v>
      </c>
      <c r="AU137">
        <f t="shared" si="50"/>
        <v>944356818</v>
      </c>
      <c r="AV137">
        <v>1</v>
      </c>
      <c r="AW137" s="5">
        <f t="shared" si="51"/>
        <v>0</v>
      </c>
      <c r="AZ137">
        <f t="shared" si="52"/>
        <v>944356818</v>
      </c>
      <c r="BA137">
        <v>1</v>
      </c>
      <c r="BB137" s="5">
        <f t="shared" si="53"/>
        <v>0</v>
      </c>
      <c r="BE137">
        <f t="shared" si="58"/>
        <v>944356818</v>
      </c>
      <c r="BF137">
        <v>1</v>
      </c>
      <c r="BG137" s="5">
        <f t="shared" si="59"/>
        <v>0</v>
      </c>
      <c r="BJ137">
        <f t="shared" si="54"/>
        <v>944356818</v>
      </c>
      <c r="BK137">
        <v>1</v>
      </c>
      <c r="BL137" s="5">
        <f t="shared" si="55"/>
        <v>0</v>
      </c>
    </row>
    <row r="138" spans="1:64" x14ac:dyDescent="0.3">
      <c r="A138">
        <v>944356820</v>
      </c>
      <c r="B138" t="s">
        <v>123</v>
      </c>
      <c r="C138" t="s">
        <v>19</v>
      </c>
      <c r="D138" t="s">
        <v>17</v>
      </c>
      <c r="E138" t="s">
        <v>18</v>
      </c>
      <c r="F138" s="2">
        <v>134388.54</v>
      </c>
      <c r="G138" s="2">
        <v>81100.820000000007</v>
      </c>
      <c r="H138" s="2">
        <v>0</v>
      </c>
      <c r="I138" s="2">
        <v>0</v>
      </c>
      <c r="J138" s="2">
        <v>81100.820000000007</v>
      </c>
      <c r="K138">
        <v>0</v>
      </c>
      <c r="L138">
        <v>60.35</v>
      </c>
      <c r="M138" s="1">
        <v>44000</v>
      </c>
      <c r="O138" s="2">
        <f t="shared" si="43"/>
        <v>8110.0820000000012</v>
      </c>
      <c r="Q138" s="4">
        <f t="shared" si="40"/>
        <v>7</v>
      </c>
      <c r="R138" s="4">
        <f t="shared" si="42"/>
        <v>11</v>
      </c>
      <c r="S138" s="4">
        <f t="shared" si="42"/>
        <v>0</v>
      </c>
      <c r="T138" s="4">
        <f t="shared" si="42"/>
        <v>11</v>
      </c>
      <c r="U138" s="4">
        <f t="shared" si="42"/>
        <v>6</v>
      </c>
      <c r="V138" s="4">
        <f t="shared" si="42"/>
        <v>44</v>
      </c>
      <c r="W138" s="4">
        <f t="shared" si="42"/>
        <v>33</v>
      </c>
      <c r="X138" s="4">
        <f t="shared" si="42"/>
        <v>1</v>
      </c>
      <c r="AA138">
        <f t="shared" si="44"/>
        <v>944356820</v>
      </c>
      <c r="AB138">
        <v>1</v>
      </c>
      <c r="AC138" s="5">
        <f t="shared" si="45"/>
        <v>7</v>
      </c>
      <c r="AF138">
        <f t="shared" si="56"/>
        <v>944356820</v>
      </c>
      <c r="AG138">
        <v>1</v>
      </c>
      <c r="AH138" s="5">
        <f t="shared" si="57"/>
        <v>11</v>
      </c>
      <c r="AK138">
        <f t="shared" si="46"/>
        <v>944356820</v>
      </c>
      <c r="AL138">
        <v>1</v>
      </c>
      <c r="AM138" s="5">
        <f t="shared" si="47"/>
        <v>0</v>
      </c>
      <c r="AP138">
        <f t="shared" si="48"/>
        <v>944356820</v>
      </c>
      <c r="AQ138">
        <v>1</v>
      </c>
      <c r="AR138" s="5">
        <f t="shared" si="49"/>
        <v>11</v>
      </c>
      <c r="AU138">
        <f t="shared" si="50"/>
        <v>944356820</v>
      </c>
      <c r="AV138">
        <v>1</v>
      </c>
      <c r="AW138" s="5">
        <f t="shared" si="51"/>
        <v>6</v>
      </c>
      <c r="AZ138">
        <f t="shared" si="52"/>
        <v>944356820</v>
      </c>
      <c r="BA138">
        <v>1</v>
      </c>
      <c r="BB138" s="5">
        <f t="shared" si="53"/>
        <v>44</v>
      </c>
      <c r="BE138">
        <f t="shared" si="58"/>
        <v>944356820</v>
      </c>
      <c r="BF138">
        <v>1</v>
      </c>
      <c r="BG138" s="5">
        <f t="shared" si="59"/>
        <v>33</v>
      </c>
      <c r="BJ138">
        <f t="shared" si="54"/>
        <v>944356820</v>
      </c>
      <c r="BK138">
        <v>1</v>
      </c>
      <c r="BL138" s="5">
        <f t="shared" si="55"/>
        <v>1</v>
      </c>
    </row>
    <row r="139" spans="1:64" x14ac:dyDescent="0.3">
      <c r="A139">
        <v>944356823</v>
      </c>
      <c r="B139" t="s">
        <v>117</v>
      </c>
      <c r="C139" t="s">
        <v>19</v>
      </c>
      <c r="D139" t="s">
        <v>17</v>
      </c>
      <c r="E139" t="s">
        <v>18</v>
      </c>
      <c r="F139" s="2">
        <v>158186.09</v>
      </c>
      <c r="G139" s="2">
        <v>100773.08</v>
      </c>
      <c r="H139" s="2">
        <v>0</v>
      </c>
      <c r="I139" s="2">
        <v>0</v>
      </c>
      <c r="J139" s="2">
        <v>100773.08</v>
      </c>
      <c r="K139">
        <v>0</v>
      </c>
      <c r="L139">
        <v>63.71</v>
      </c>
      <c r="M139" s="1">
        <v>44001</v>
      </c>
      <c r="O139" s="2">
        <f t="shared" si="43"/>
        <v>10077.308000000001</v>
      </c>
      <c r="Q139" s="4">
        <f t="shared" si="40"/>
        <v>9</v>
      </c>
      <c r="R139" s="4">
        <f t="shared" si="42"/>
        <v>14</v>
      </c>
      <c r="S139" s="4">
        <f t="shared" si="42"/>
        <v>0</v>
      </c>
      <c r="T139" s="4">
        <f t="shared" si="42"/>
        <v>14</v>
      </c>
      <c r="U139" s="4">
        <f t="shared" si="42"/>
        <v>8</v>
      </c>
      <c r="V139" s="4">
        <f t="shared" si="42"/>
        <v>55</v>
      </c>
      <c r="W139" s="4">
        <f t="shared" si="42"/>
        <v>41</v>
      </c>
      <c r="X139" s="4">
        <f t="shared" si="42"/>
        <v>2</v>
      </c>
      <c r="AA139">
        <f t="shared" si="44"/>
        <v>944356823</v>
      </c>
      <c r="AB139">
        <v>1</v>
      </c>
      <c r="AC139" s="5">
        <f t="shared" si="45"/>
        <v>9</v>
      </c>
      <c r="AF139">
        <f t="shared" si="56"/>
        <v>944356823</v>
      </c>
      <c r="AG139">
        <v>1</v>
      </c>
      <c r="AH139" s="5">
        <f t="shared" si="57"/>
        <v>14</v>
      </c>
      <c r="AK139">
        <f t="shared" si="46"/>
        <v>944356823</v>
      </c>
      <c r="AL139">
        <v>1</v>
      </c>
      <c r="AM139" s="5">
        <f t="shared" si="47"/>
        <v>0</v>
      </c>
      <c r="AP139">
        <f t="shared" si="48"/>
        <v>944356823</v>
      </c>
      <c r="AQ139">
        <v>1</v>
      </c>
      <c r="AR139" s="5">
        <f t="shared" si="49"/>
        <v>14</v>
      </c>
      <c r="AU139">
        <f t="shared" si="50"/>
        <v>944356823</v>
      </c>
      <c r="AV139">
        <v>1</v>
      </c>
      <c r="AW139" s="5">
        <f t="shared" si="51"/>
        <v>8</v>
      </c>
      <c r="AZ139">
        <f t="shared" si="52"/>
        <v>944356823</v>
      </c>
      <c r="BA139">
        <v>1</v>
      </c>
      <c r="BB139" s="5">
        <f t="shared" si="53"/>
        <v>55</v>
      </c>
      <c r="BE139">
        <f t="shared" si="58"/>
        <v>944356823</v>
      </c>
      <c r="BF139">
        <v>1</v>
      </c>
      <c r="BG139" s="5">
        <f t="shared" si="59"/>
        <v>41</v>
      </c>
      <c r="BJ139">
        <f t="shared" si="54"/>
        <v>944356823</v>
      </c>
      <c r="BK139">
        <v>1</v>
      </c>
      <c r="BL139" s="5">
        <f t="shared" si="55"/>
        <v>2</v>
      </c>
    </row>
    <row r="140" spans="1:64" x14ac:dyDescent="0.3">
      <c r="A140">
        <v>944356826</v>
      </c>
      <c r="B140" t="s">
        <v>176</v>
      </c>
      <c r="C140" t="s">
        <v>21</v>
      </c>
      <c r="D140" t="s">
        <v>17</v>
      </c>
      <c r="E140" t="s">
        <v>18</v>
      </c>
      <c r="F140" s="2">
        <v>31663.94</v>
      </c>
      <c r="G140" s="2">
        <v>19465.41</v>
      </c>
      <c r="H140" s="2">
        <v>0</v>
      </c>
      <c r="I140" s="2">
        <v>0</v>
      </c>
      <c r="J140" s="2">
        <v>19465.41</v>
      </c>
      <c r="K140">
        <v>0</v>
      </c>
      <c r="L140">
        <v>61.48</v>
      </c>
      <c r="M140" s="1">
        <v>44028</v>
      </c>
      <c r="O140" s="2">
        <f t="shared" si="43"/>
        <v>1946.5410000000002</v>
      </c>
      <c r="Q140" s="4">
        <f t="shared" si="40"/>
        <v>1</v>
      </c>
      <c r="R140" s="4">
        <f t="shared" si="42"/>
        <v>2</v>
      </c>
      <c r="S140" s="4">
        <f t="shared" si="42"/>
        <v>0</v>
      </c>
      <c r="T140" s="4">
        <f t="shared" si="42"/>
        <v>2</v>
      </c>
      <c r="U140" s="4">
        <f t="shared" si="42"/>
        <v>1</v>
      </c>
      <c r="V140" s="4">
        <f t="shared" si="42"/>
        <v>10</v>
      </c>
      <c r="W140" s="4">
        <f t="shared" si="42"/>
        <v>8</v>
      </c>
      <c r="X140" s="4">
        <f t="shared" si="42"/>
        <v>0</v>
      </c>
      <c r="AA140">
        <f t="shared" si="44"/>
        <v>944356826</v>
      </c>
      <c r="AB140">
        <v>1</v>
      </c>
      <c r="AC140" s="5">
        <f t="shared" si="45"/>
        <v>1</v>
      </c>
      <c r="AF140">
        <f t="shared" si="56"/>
        <v>944356826</v>
      </c>
      <c r="AG140">
        <v>1</v>
      </c>
      <c r="AH140" s="5">
        <f t="shared" si="57"/>
        <v>2</v>
      </c>
      <c r="AK140">
        <f t="shared" si="46"/>
        <v>944356826</v>
      </c>
      <c r="AL140">
        <v>1</v>
      </c>
      <c r="AM140" s="5">
        <f t="shared" si="47"/>
        <v>0</v>
      </c>
      <c r="AP140">
        <f t="shared" si="48"/>
        <v>944356826</v>
      </c>
      <c r="AQ140">
        <v>1</v>
      </c>
      <c r="AR140" s="5">
        <f t="shared" si="49"/>
        <v>2</v>
      </c>
      <c r="AU140">
        <f t="shared" si="50"/>
        <v>944356826</v>
      </c>
      <c r="AV140">
        <v>1</v>
      </c>
      <c r="AW140" s="5">
        <f t="shared" si="51"/>
        <v>1</v>
      </c>
      <c r="AZ140">
        <f t="shared" si="52"/>
        <v>944356826</v>
      </c>
      <c r="BA140">
        <v>1</v>
      </c>
      <c r="BB140" s="5">
        <f t="shared" si="53"/>
        <v>10</v>
      </c>
      <c r="BE140">
        <f t="shared" si="58"/>
        <v>944356826</v>
      </c>
      <c r="BF140">
        <v>1</v>
      </c>
      <c r="BG140" s="5">
        <f t="shared" si="59"/>
        <v>8</v>
      </c>
      <c r="BJ140">
        <f t="shared" si="54"/>
        <v>944356826</v>
      </c>
      <c r="BK140">
        <v>1</v>
      </c>
      <c r="BL140" s="5">
        <f t="shared" si="55"/>
        <v>0</v>
      </c>
    </row>
    <row r="141" spans="1:64" x14ac:dyDescent="0.3">
      <c r="A141">
        <v>944356824</v>
      </c>
      <c r="B141" t="s">
        <v>176</v>
      </c>
      <c r="C141" t="s">
        <v>21</v>
      </c>
      <c r="D141" t="s">
        <v>17</v>
      </c>
      <c r="E141" t="s">
        <v>18</v>
      </c>
      <c r="F141" s="2">
        <v>6483.87</v>
      </c>
      <c r="G141" s="2">
        <v>1818.17</v>
      </c>
      <c r="H141" s="2">
        <v>0</v>
      </c>
      <c r="I141" s="2">
        <v>0</v>
      </c>
      <c r="J141" s="2">
        <v>1818.17</v>
      </c>
      <c r="K141">
        <v>0</v>
      </c>
      <c r="L141">
        <v>28.04</v>
      </c>
      <c r="M141" s="1">
        <v>44028</v>
      </c>
      <c r="O141" s="2">
        <f t="shared" si="43"/>
        <v>181.81700000000001</v>
      </c>
      <c r="Q141" s="4">
        <f t="shared" si="40"/>
        <v>0</v>
      </c>
      <c r="R141" s="4">
        <f t="shared" si="42"/>
        <v>0</v>
      </c>
      <c r="S141" s="4">
        <f t="shared" si="42"/>
        <v>0</v>
      </c>
      <c r="T141" s="4">
        <f t="shared" si="42"/>
        <v>0</v>
      </c>
      <c r="U141" s="4">
        <f t="shared" si="42"/>
        <v>0</v>
      </c>
      <c r="V141" s="4">
        <f t="shared" si="42"/>
        <v>0</v>
      </c>
      <c r="W141" s="4">
        <f t="shared" si="42"/>
        <v>0</v>
      </c>
      <c r="X141" s="4">
        <f t="shared" si="42"/>
        <v>0</v>
      </c>
      <c r="AA141">
        <f t="shared" si="44"/>
        <v>944356824</v>
      </c>
      <c r="AB141">
        <v>1</v>
      </c>
      <c r="AC141" s="5">
        <f t="shared" si="45"/>
        <v>0</v>
      </c>
      <c r="AF141">
        <f t="shared" si="56"/>
        <v>944356824</v>
      </c>
      <c r="AG141">
        <v>1</v>
      </c>
      <c r="AH141" s="5">
        <f t="shared" si="57"/>
        <v>0</v>
      </c>
      <c r="AK141">
        <f t="shared" si="46"/>
        <v>944356824</v>
      </c>
      <c r="AL141">
        <v>1</v>
      </c>
      <c r="AM141" s="5">
        <f t="shared" si="47"/>
        <v>0</v>
      </c>
      <c r="AP141">
        <f t="shared" si="48"/>
        <v>944356824</v>
      </c>
      <c r="AQ141">
        <v>1</v>
      </c>
      <c r="AR141" s="5">
        <f t="shared" si="49"/>
        <v>0</v>
      </c>
      <c r="AU141">
        <f t="shared" si="50"/>
        <v>944356824</v>
      </c>
      <c r="AV141">
        <v>1</v>
      </c>
      <c r="AW141" s="5">
        <f t="shared" si="51"/>
        <v>0</v>
      </c>
      <c r="AZ141">
        <f t="shared" si="52"/>
        <v>944356824</v>
      </c>
      <c r="BA141">
        <v>1</v>
      </c>
      <c r="BB141" s="5">
        <f t="shared" si="53"/>
        <v>0</v>
      </c>
      <c r="BE141">
        <f t="shared" si="58"/>
        <v>944356824</v>
      </c>
      <c r="BF141">
        <v>1</v>
      </c>
      <c r="BG141" s="5">
        <f t="shared" si="59"/>
        <v>0</v>
      </c>
      <c r="BJ141">
        <f t="shared" si="54"/>
        <v>944356824</v>
      </c>
      <c r="BK141">
        <v>1</v>
      </c>
      <c r="BL141" s="5">
        <f t="shared" si="55"/>
        <v>0</v>
      </c>
    </row>
    <row r="142" spans="1:64" x14ac:dyDescent="0.3">
      <c r="A142">
        <v>944356828</v>
      </c>
      <c r="B142" t="s">
        <v>173</v>
      </c>
      <c r="C142" t="s">
        <v>34</v>
      </c>
      <c r="D142" t="s">
        <v>17</v>
      </c>
      <c r="E142" t="s">
        <v>18</v>
      </c>
      <c r="F142" s="2">
        <v>35911.24</v>
      </c>
      <c r="G142" s="2">
        <v>21775.02</v>
      </c>
      <c r="H142" s="2">
        <v>0</v>
      </c>
      <c r="I142" s="2">
        <v>0</v>
      </c>
      <c r="J142" s="2">
        <v>21775.02</v>
      </c>
      <c r="K142">
        <v>0</v>
      </c>
      <c r="L142">
        <v>60.64</v>
      </c>
      <c r="M142" s="1">
        <v>44000</v>
      </c>
      <c r="O142" s="2">
        <f t="shared" si="43"/>
        <v>2177.502</v>
      </c>
      <c r="Q142" s="4">
        <f t="shared" si="40"/>
        <v>2</v>
      </c>
      <c r="R142" s="4">
        <f t="shared" si="42"/>
        <v>3</v>
      </c>
      <c r="S142" s="4">
        <f t="shared" si="42"/>
        <v>0</v>
      </c>
      <c r="T142" s="4">
        <f t="shared" si="42"/>
        <v>3</v>
      </c>
      <c r="U142" s="4">
        <f t="shared" si="42"/>
        <v>1</v>
      </c>
      <c r="V142" s="4">
        <f t="shared" si="42"/>
        <v>11</v>
      </c>
      <c r="W142" s="4">
        <f t="shared" si="42"/>
        <v>9</v>
      </c>
      <c r="X142" s="4">
        <f t="shared" si="42"/>
        <v>0</v>
      </c>
      <c r="AA142">
        <f t="shared" si="44"/>
        <v>944356828</v>
      </c>
      <c r="AB142">
        <v>1</v>
      </c>
      <c r="AC142" s="5">
        <f t="shared" si="45"/>
        <v>2</v>
      </c>
      <c r="AF142">
        <f t="shared" si="56"/>
        <v>944356828</v>
      </c>
      <c r="AG142">
        <v>1</v>
      </c>
      <c r="AH142" s="5">
        <f t="shared" si="57"/>
        <v>3</v>
      </c>
      <c r="AK142">
        <f t="shared" si="46"/>
        <v>944356828</v>
      </c>
      <c r="AL142">
        <v>1</v>
      </c>
      <c r="AM142" s="5">
        <f t="shared" si="47"/>
        <v>0</v>
      </c>
      <c r="AP142">
        <f t="shared" si="48"/>
        <v>944356828</v>
      </c>
      <c r="AQ142">
        <v>1</v>
      </c>
      <c r="AR142" s="5">
        <f t="shared" si="49"/>
        <v>3</v>
      </c>
      <c r="AU142">
        <f t="shared" si="50"/>
        <v>944356828</v>
      </c>
      <c r="AV142">
        <v>1</v>
      </c>
      <c r="AW142" s="5">
        <f t="shared" si="51"/>
        <v>1</v>
      </c>
      <c r="AZ142">
        <f t="shared" si="52"/>
        <v>944356828</v>
      </c>
      <c r="BA142">
        <v>1</v>
      </c>
      <c r="BB142" s="5">
        <f t="shared" si="53"/>
        <v>11</v>
      </c>
      <c r="BE142">
        <f t="shared" si="58"/>
        <v>944356828</v>
      </c>
      <c r="BF142">
        <v>1</v>
      </c>
      <c r="BG142" s="5">
        <f t="shared" si="59"/>
        <v>9</v>
      </c>
      <c r="BJ142">
        <f t="shared" si="54"/>
        <v>944356828</v>
      </c>
      <c r="BK142">
        <v>1</v>
      </c>
      <c r="BL142" s="5">
        <f t="shared" si="55"/>
        <v>0</v>
      </c>
    </row>
    <row r="143" spans="1:64" x14ac:dyDescent="0.3">
      <c r="A143">
        <v>944472171</v>
      </c>
      <c r="B143" t="s">
        <v>159</v>
      </c>
      <c r="C143" t="s">
        <v>19</v>
      </c>
      <c r="D143" t="s">
        <v>17</v>
      </c>
      <c r="E143" t="s">
        <v>18</v>
      </c>
      <c r="F143" s="2">
        <v>59797.96</v>
      </c>
      <c r="G143" s="2">
        <v>39376.400000000001</v>
      </c>
      <c r="H143" s="2">
        <v>0</v>
      </c>
      <c r="I143" s="2">
        <v>0</v>
      </c>
      <c r="J143" s="2">
        <v>39376.400000000001</v>
      </c>
      <c r="K143">
        <v>0</v>
      </c>
      <c r="L143">
        <v>65.849999999999994</v>
      </c>
      <c r="M143" s="1">
        <v>44049</v>
      </c>
      <c r="O143" s="2">
        <f t="shared" si="43"/>
        <v>3937.6400000000003</v>
      </c>
      <c r="Q143" s="4">
        <f t="shared" si="40"/>
        <v>3</v>
      </c>
      <c r="R143" s="4">
        <f t="shared" si="42"/>
        <v>5</v>
      </c>
      <c r="S143" s="4">
        <f t="shared" si="42"/>
        <v>0</v>
      </c>
      <c r="T143" s="4">
        <f t="shared" si="42"/>
        <v>5</v>
      </c>
      <c r="U143" s="4">
        <f t="shared" si="42"/>
        <v>3</v>
      </c>
      <c r="V143" s="4">
        <f t="shared" si="42"/>
        <v>21</v>
      </c>
      <c r="W143" s="4">
        <f t="shared" si="42"/>
        <v>16</v>
      </c>
      <c r="X143" s="4">
        <f t="shared" si="42"/>
        <v>0</v>
      </c>
      <c r="AA143">
        <f t="shared" si="44"/>
        <v>944472171</v>
      </c>
      <c r="AB143">
        <v>1</v>
      </c>
      <c r="AC143" s="5">
        <f t="shared" si="45"/>
        <v>3</v>
      </c>
      <c r="AF143">
        <f t="shared" si="56"/>
        <v>944472171</v>
      </c>
      <c r="AG143">
        <v>1</v>
      </c>
      <c r="AH143" s="5">
        <f t="shared" si="57"/>
        <v>5</v>
      </c>
      <c r="AK143">
        <f t="shared" si="46"/>
        <v>944472171</v>
      </c>
      <c r="AL143">
        <v>1</v>
      </c>
      <c r="AM143" s="5">
        <f t="shared" si="47"/>
        <v>0</v>
      </c>
      <c r="AP143">
        <f t="shared" si="48"/>
        <v>944472171</v>
      </c>
      <c r="AQ143">
        <v>1</v>
      </c>
      <c r="AR143" s="5">
        <f t="shared" si="49"/>
        <v>5</v>
      </c>
      <c r="AU143">
        <f t="shared" si="50"/>
        <v>944472171</v>
      </c>
      <c r="AV143">
        <v>1</v>
      </c>
      <c r="AW143" s="5">
        <f t="shared" si="51"/>
        <v>3</v>
      </c>
      <c r="AZ143">
        <f t="shared" si="52"/>
        <v>944472171</v>
      </c>
      <c r="BA143">
        <v>1</v>
      </c>
      <c r="BB143" s="5">
        <f t="shared" si="53"/>
        <v>21</v>
      </c>
      <c r="BE143">
        <f t="shared" si="58"/>
        <v>944472171</v>
      </c>
      <c r="BF143">
        <v>1</v>
      </c>
      <c r="BG143" s="5">
        <f t="shared" si="59"/>
        <v>16</v>
      </c>
      <c r="BJ143">
        <f t="shared" si="54"/>
        <v>944472171</v>
      </c>
      <c r="BK143">
        <v>1</v>
      </c>
      <c r="BL143" s="5">
        <f t="shared" si="55"/>
        <v>0</v>
      </c>
    </row>
    <row r="144" spans="1:64" x14ac:dyDescent="0.3">
      <c r="A144">
        <v>944472177</v>
      </c>
      <c r="B144" t="s">
        <v>159</v>
      </c>
      <c r="C144" t="s">
        <v>132</v>
      </c>
      <c r="D144" t="s">
        <v>17</v>
      </c>
      <c r="E144" t="s">
        <v>18</v>
      </c>
      <c r="F144" s="2">
        <v>16604.82</v>
      </c>
      <c r="G144" s="2">
        <v>11917.16</v>
      </c>
      <c r="H144" s="2">
        <v>0</v>
      </c>
      <c r="I144" s="2">
        <v>0</v>
      </c>
      <c r="J144" s="2">
        <v>11917.16</v>
      </c>
      <c r="K144">
        <v>0</v>
      </c>
      <c r="L144">
        <v>71.77</v>
      </c>
      <c r="M144" s="1">
        <v>44054</v>
      </c>
      <c r="O144" s="2">
        <f t="shared" si="43"/>
        <v>1191.7160000000001</v>
      </c>
      <c r="Q144" s="4">
        <f t="shared" si="40"/>
        <v>1</v>
      </c>
      <c r="R144" s="4">
        <f t="shared" si="42"/>
        <v>1</v>
      </c>
      <c r="S144" s="4">
        <f t="shared" si="42"/>
        <v>0</v>
      </c>
      <c r="T144" s="4">
        <f t="shared" si="42"/>
        <v>1</v>
      </c>
      <c r="U144" s="4">
        <f t="shared" si="42"/>
        <v>0</v>
      </c>
      <c r="V144" s="4">
        <f t="shared" si="42"/>
        <v>6</v>
      </c>
      <c r="W144" s="4">
        <f t="shared" si="42"/>
        <v>4</v>
      </c>
      <c r="X144" s="4">
        <f t="shared" si="42"/>
        <v>0</v>
      </c>
      <c r="AA144">
        <f t="shared" si="44"/>
        <v>944472177</v>
      </c>
      <c r="AB144">
        <v>1</v>
      </c>
      <c r="AC144" s="5">
        <f t="shared" si="45"/>
        <v>1</v>
      </c>
      <c r="AF144">
        <f t="shared" si="56"/>
        <v>944472177</v>
      </c>
      <c r="AG144">
        <v>1</v>
      </c>
      <c r="AH144" s="5">
        <f t="shared" si="57"/>
        <v>1</v>
      </c>
      <c r="AK144">
        <f t="shared" si="46"/>
        <v>944472177</v>
      </c>
      <c r="AL144">
        <v>1</v>
      </c>
      <c r="AM144" s="5">
        <f t="shared" si="47"/>
        <v>0</v>
      </c>
      <c r="AP144">
        <f t="shared" si="48"/>
        <v>944472177</v>
      </c>
      <c r="AQ144">
        <v>1</v>
      </c>
      <c r="AR144" s="5">
        <f t="shared" si="49"/>
        <v>1</v>
      </c>
      <c r="AU144">
        <f t="shared" si="50"/>
        <v>944472177</v>
      </c>
      <c r="AV144">
        <v>1</v>
      </c>
      <c r="AW144" s="5">
        <f t="shared" si="51"/>
        <v>0</v>
      </c>
      <c r="AZ144">
        <f t="shared" si="52"/>
        <v>944472177</v>
      </c>
      <c r="BA144">
        <v>1</v>
      </c>
      <c r="BB144" s="5">
        <f t="shared" si="53"/>
        <v>6</v>
      </c>
      <c r="BE144">
        <f t="shared" si="58"/>
        <v>944472177</v>
      </c>
      <c r="BF144">
        <v>1</v>
      </c>
      <c r="BG144" s="5">
        <f t="shared" si="59"/>
        <v>4</v>
      </c>
      <c r="BJ144">
        <f t="shared" si="54"/>
        <v>944472177</v>
      </c>
      <c r="BK144">
        <v>1</v>
      </c>
      <c r="BL144" s="5">
        <f t="shared" si="55"/>
        <v>0</v>
      </c>
    </row>
    <row r="145" spans="1:64" x14ac:dyDescent="0.3">
      <c r="A145">
        <v>944356836</v>
      </c>
      <c r="B145" t="s">
        <v>143</v>
      </c>
      <c r="C145" t="s">
        <v>19</v>
      </c>
      <c r="D145" t="s">
        <v>17</v>
      </c>
      <c r="E145" t="s">
        <v>18</v>
      </c>
      <c r="F145" s="2">
        <v>97507.76</v>
      </c>
      <c r="G145" s="2">
        <v>58326</v>
      </c>
      <c r="H145" s="2">
        <v>0</v>
      </c>
      <c r="I145" s="2">
        <v>0</v>
      </c>
      <c r="J145" s="2">
        <v>58326</v>
      </c>
      <c r="K145">
        <v>0</v>
      </c>
      <c r="L145">
        <v>59.82</v>
      </c>
      <c r="M145" s="1">
        <v>44008</v>
      </c>
      <c r="O145" s="2">
        <f t="shared" si="43"/>
        <v>5832.6</v>
      </c>
      <c r="Q145" s="4">
        <f t="shared" ref="Q145:Q207" si="60">ROUNDDOWN((O145/8/Q$2),0)</f>
        <v>5</v>
      </c>
      <c r="R145" s="4">
        <f t="shared" si="42"/>
        <v>8</v>
      </c>
      <c r="S145" s="4">
        <f t="shared" si="42"/>
        <v>0</v>
      </c>
      <c r="T145" s="4">
        <f t="shared" si="42"/>
        <v>8</v>
      </c>
      <c r="U145" s="4">
        <f t="shared" si="42"/>
        <v>4</v>
      </c>
      <c r="V145" s="4">
        <f t="shared" si="42"/>
        <v>31</v>
      </c>
      <c r="W145" s="4">
        <f t="shared" si="42"/>
        <v>24</v>
      </c>
      <c r="X145" s="4">
        <f t="shared" si="42"/>
        <v>1</v>
      </c>
      <c r="AA145">
        <f t="shared" si="44"/>
        <v>944356836</v>
      </c>
      <c r="AB145">
        <v>1</v>
      </c>
      <c r="AC145" s="5">
        <f t="shared" si="45"/>
        <v>5</v>
      </c>
      <c r="AF145">
        <f t="shared" si="56"/>
        <v>944356836</v>
      </c>
      <c r="AG145">
        <v>1</v>
      </c>
      <c r="AH145" s="5">
        <f t="shared" si="57"/>
        <v>8</v>
      </c>
      <c r="AK145">
        <f t="shared" si="46"/>
        <v>944356836</v>
      </c>
      <c r="AL145">
        <v>1</v>
      </c>
      <c r="AM145" s="5">
        <f t="shared" si="47"/>
        <v>0</v>
      </c>
      <c r="AP145">
        <f t="shared" si="48"/>
        <v>944356836</v>
      </c>
      <c r="AQ145">
        <v>1</v>
      </c>
      <c r="AR145" s="5">
        <f t="shared" si="49"/>
        <v>8</v>
      </c>
      <c r="AU145">
        <f t="shared" si="50"/>
        <v>944356836</v>
      </c>
      <c r="AV145">
        <v>1</v>
      </c>
      <c r="AW145" s="5">
        <f t="shared" si="51"/>
        <v>4</v>
      </c>
      <c r="AZ145">
        <f t="shared" si="52"/>
        <v>944356836</v>
      </c>
      <c r="BA145">
        <v>1</v>
      </c>
      <c r="BB145" s="5">
        <f t="shared" si="53"/>
        <v>31</v>
      </c>
      <c r="BE145">
        <f t="shared" si="58"/>
        <v>944356836</v>
      </c>
      <c r="BF145">
        <v>1</v>
      </c>
      <c r="BG145" s="5">
        <f t="shared" si="59"/>
        <v>24</v>
      </c>
      <c r="BJ145">
        <f t="shared" si="54"/>
        <v>944356836</v>
      </c>
      <c r="BK145">
        <v>1</v>
      </c>
      <c r="BL145" s="5">
        <f t="shared" si="55"/>
        <v>1</v>
      </c>
    </row>
    <row r="146" spans="1:64" x14ac:dyDescent="0.3">
      <c r="A146">
        <v>944356834</v>
      </c>
      <c r="B146" t="s">
        <v>143</v>
      </c>
      <c r="C146" t="s">
        <v>21</v>
      </c>
      <c r="D146" t="s">
        <v>17</v>
      </c>
      <c r="E146" t="s">
        <v>18</v>
      </c>
      <c r="F146" s="2">
        <v>40974.449999999997</v>
      </c>
      <c r="G146" s="2">
        <v>24450.17</v>
      </c>
      <c r="H146" s="2">
        <v>0</v>
      </c>
      <c r="I146" s="2">
        <v>0</v>
      </c>
      <c r="J146" s="2">
        <v>24450.17</v>
      </c>
      <c r="K146">
        <v>0</v>
      </c>
      <c r="L146">
        <v>59.67</v>
      </c>
      <c r="M146" s="1">
        <v>44008</v>
      </c>
      <c r="O146" s="2">
        <f t="shared" si="43"/>
        <v>2445.0169999999998</v>
      </c>
      <c r="Q146" s="4">
        <f t="shared" si="60"/>
        <v>2</v>
      </c>
      <c r="R146" s="4">
        <f t="shared" si="42"/>
        <v>3</v>
      </c>
      <c r="S146" s="4">
        <f t="shared" si="42"/>
        <v>0</v>
      </c>
      <c r="T146" s="4">
        <f t="shared" si="42"/>
        <v>3</v>
      </c>
      <c r="U146" s="4">
        <f t="shared" si="42"/>
        <v>2</v>
      </c>
      <c r="V146" s="4">
        <f t="shared" si="42"/>
        <v>13</v>
      </c>
      <c r="W146" s="4">
        <f t="shared" si="42"/>
        <v>10</v>
      </c>
      <c r="X146" s="4">
        <f t="shared" si="42"/>
        <v>0</v>
      </c>
      <c r="AA146">
        <f t="shared" si="44"/>
        <v>944356834</v>
      </c>
      <c r="AB146">
        <v>1</v>
      </c>
      <c r="AC146" s="5">
        <f t="shared" si="45"/>
        <v>2</v>
      </c>
      <c r="AF146">
        <f t="shared" si="56"/>
        <v>944356834</v>
      </c>
      <c r="AG146">
        <v>1</v>
      </c>
      <c r="AH146" s="5">
        <f t="shared" si="57"/>
        <v>3</v>
      </c>
      <c r="AK146">
        <f t="shared" si="46"/>
        <v>944356834</v>
      </c>
      <c r="AL146">
        <v>1</v>
      </c>
      <c r="AM146" s="5">
        <f t="shared" si="47"/>
        <v>0</v>
      </c>
      <c r="AP146">
        <f t="shared" si="48"/>
        <v>944356834</v>
      </c>
      <c r="AQ146">
        <v>1</v>
      </c>
      <c r="AR146" s="5">
        <f t="shared" si="49"/>
        <v>3</v>
      </c>
      <c r="AU146">
        <f t="shared" si="50"/>
        <v>944356834</v>
      </c>
      <c r="AV146">
        <v>1</v>
      </c>
      <c r="AW146" s="5">
        <f t="shared" si="51"/>
        <v>2</v>
      </c>
      <c r="AZ146">
        <f t="shared" si="52"/>
        <v>944356834</v>
      </c>
      <c r="BA146">
        <v>1</v>
      </c>
      <c r="BB146" s="5">
        <f t="shared" si="53"/>
        <v>13</v>
      </c>
      <c r="BE146">
        <f t="shared" si="58"/>
        <v>944356834</v>
      </c>
      <c r="BF146">
        <v>1</v>
      </c>
      <c r="BG146" s="5">
        <f t="shared" si="59"/>
        <v>10</v>
      </c>
      <c r="BJ146">
        <f t="shared" si="54"/>
        <v>944356834</v>
      </c>
      <c r="BK146">
        <v>1</v>
      </c>
      <c r="BL146" s="5">
        <f t="shared" si="55"/>
        <v>0</v>
      </c>
    </row>
    <row r="147" spans="1:64" x14ac:dyDescent="0.3">
      <c r="A147">
        <v>944356840</v>
      </c>
      <c r="B147" t="s">
        <v>166</v>
      </c>
      <c r="C147" t="s">
        <v>19</v>
      </c>
      <c r="D147" t="s">
        <v>17</v>
      </c>
      <c r="E147" t="s">
        <v>18</v>
      </c>
      <c r="F147" s="2">
        <v>43290.97</v>
      </c>
      <c r="G147" s="2">
        <v>23814.18</v>
      </c>
      <c r="H147" s="2">
        <v>0</v>
      </c>
      <c r="I147" s="2">
        <v>0</v>
      </c>
      <c r="J147" s="2">
        <v>23814.18</v>
      </c>
      <c r="K147">
        <v>0</v>
      </c>
      <c r="L147">
        <v>55.01</v>
      </c>
      <c r="M147" s="1">
        <v>44001</v>
      </c>
      <c r="O147" s="2">
        <f t="shared" si="43"/>
        <v>2381.4180000000001</v>
      </c>
      <c r="Q147" s="4">
        <f t="shared" si="60"/>
        <v>2</v>
      </c>
      <c r="R147" s="4">
        <f t="shared" si="42"/>
        <v>3</v>
      </c>
      <c r="S147" s="4">
        <f t="shared" si="42"/>
        <v>0</v>
      </c>
      <c r="T147" s="4">
        <f t="shared" si="42"/>
        <v>3</v>
      </c>
      <c r="U147" s="4">
        <f t="shared" si="42"/>
        <v>1</v>
      </c>
      <c r="V147" s="4">
        <f t="shared" si="42"/>
        <v>13</v>
      </c>
      <c r="W147" s="4">
        <f t="shared" si="42"/>
        <v>9</v>
      </c>
      <c r="X147" s="4">
        <f t="shared" si="42"/>
        <v>0</v>
      </c>
      <c r="AA147">
        <f t="shared" si="44"/>
        <v>944356840</v>
      </c>
      <c r="AB147">
        <v>1</v>
      </c>
      <c r="AC147" s="5">
        <f t="shared" si="45"/>
        <v>2</v>
      </c>
      <c r="AF147">
        <f t="shared" si="56"/>
        <v>944356840</v>
      </c>
      <c r="AG147">
        <v>1</v>
      </c>
      <c r="AH147" s="5">
        <f t="shared" si="57"/>
        <v>3</v>
      </c>
      <c r="AK147">
        <f t="shared" si="46"/>
        <v>944356840</v>
      </c>
      <c r="AL147">
        <v>1</v>
      </c>
      <c r="AM147" s="5">
        <f t="shared" si="47"/>
        <v>0</v>
      </c>
      <c r="AP147">
        <f t="shared" si="48"/>
        <v>944356840</v>
      </c>
      <c r="AQ147">
        <v>1</v>
      </c>
      <c r="AR147" s="5">
        <f t="shared" si="49"/>
        <v>3</v>
      </c>
      <c r="AU147">
        <f t="shared" si="50"/>
        <v>944356840</v>
      </c>
      <c r="AV147">
        <v>1</v>
      </c>
      <c r="AW147" s="5">
        <f t="shared" si="51"/>
        <v>1</v>
      </c>
      <c r="AZ147">
        <f t="shared" si="52"/>
        <v>944356840</v>
      </c>
      <c r="BA147">
        <v>1</v>
      </c>
      <c r="BB147" s="5">
        <f t="shared" si="53"/>
        <v>13</v>
      </c>
      <c r="BE147">
        <f t="shared" si="58"/>
        <v>944356840</v>
      </c>
      <c r="BF147">
        <v>1</v>
      </c>
      <c r="BG147" s="5">
        <f t="shared" si="59"/>
        <v>9</v>
      </c>
      <c r="BJ147">
        <f t="shared" si="54"/>
        <v>944356840</v>
      </c>
      <c r="BK147">
        <v>1</v>
      </c>
      <c r="BL147" s="5">
        <f t="shared" si="55"/>
        <v>0</v>
      </c>
    </row>
    <row r="148" spans="1:64" x14ac:dyDescent="0.3">
      <c r="A148">
        <v>944356838</v>
      </c>
      <c r="B148" t="s">
        <v>166</v>
      </c>
      <c r="C148" t="s">
        <v>21</v>
      </c>
      <c r="D148" t="s">
        <v>17</v>
      </c>
      <c r="E148" t="s">
        <v>18</v>
      </c>
      <c r="F148" s="2">
        <v>13890.91</v>
      </c>
      <c r="G148" s="2">
        <v>3717.54</v>
      </c>
      <c r="H148" s="2">
        <v>0</v>
      </c>
      <c r="I148" s="2">
        <v>0</v>
      </c>
      <c r="J148" s="2">
        <v>3717.54</v>
      </c>
      <c r="K148">
        <v>0</v>
      </c>
      <c r="L148">
        <v>26.76</v>
      </c>
      <c r="M148" s="1">
        <v>44000</v>
      </c>
      <c r="O148" s="2">
        <f t="shared" si="43"/>
        <v>371.75400000000002</v>
      </c>
      <c r="Q148" s="4">
        <f t="shared" si="60"/>
        <v>0</v>
      </c>
      <c r="R148" s="4">
        <f t="shared" si="42"/>
        <v>0</v>
      </c>
      <c r="S148" s="4">
        <f t="shared" si="42"/>
        <v>0</v>
      </c>
      <c r="T148" s="4">
        <f t="shared" si="42"/>
        <v>0</v>
      </c>
      <c r="U148" s="4">
        <f t="shared" si="42"/>
        <v>0</v>
      </c>
      <c r="V148" s="4">
        <f t="shared" si="42"/>
        <v>2</v>
      </c>
      <c r="W148" s="4">
        <f t="shared" si="42"/>
        <v>1</v>
      </c>
      <c r="X148" s="4">
        <f t="shared" si="42"/>
        <v>0</v>
      </c>
      <c r="AA148">
        <f t="shared" si="44"/>
        <v>944356838</v>
      </c>
      <c r="AB148">
        <v>1</v>
      </c>
      <c r="AC148" s="5">
        <f t="shared" si="45"/>
        <v>0</v>
      </c>
      <c r="AF148">
        <f t="shared" si="56"/>
        <v>944356838</v>
      </c>
      <c r="AG148">
        <v>1</v>
      </c>
      <c r="AH148" s="5">
        <f t="shared" si="57"/>
        <v>0</v>
      </c>
      <c r="AK148">
        <f t="shared" si="46"/>
        <v>944356838</v>
      </c>
      <c r="AL148">
        <v>1</v>
      </c>
      <c r="AM148" s="5">
        <f t="shared" si="47"/>
        <v>0</v>
      </c>
      <c r="AP148">
        <f t="shared" si="48"/>
        <v>944356838</v>
      </c>
      <c r="AQ148">
        <v>1</v>
      </c>
      <c r="AR148" s="5">
        <f t="shared" si="49"/>
        <v>0</v>
      </c>
      <c r="AU148">
        <f t="shared" si="50"/>
        <v>944356838</v>
      </c>
      <c r="AV148">
        <v>1</v>
      </c>
      <c r="AW148" s="5">
        <f t="shared" si="51"/>
        <v>0</v>
      </c>
      <c r="AZ148">
        <f t="shared" si="52"/>
        <v>944356838</v>
      </c>
      <c r="BA148">
        <v>1</v>
      </c>
      <c r="BB148" s="5">
        <f t="shared" si="53"/>
        <v>2</v>
      </c>
      <c r="BE148">
        <f t="shared" si="58"/>
        <v>944356838</v>
      </c>
      <c r="BF148">
        <v>1</v>
      </c>
      <c r="BG148" s="5">
        <f t="shared" si="59"/>
        <v>1</v>
      </c>
      <c r="BJ148">
        <f t="shared" si="54"/>
        <v>944356838</v>
      </c>
      <c r="BK148">
        <v>1</v>
      </c>
      <c r="BL148" s="5">
        <f t="shared" si="55"/>
        <v>0</v>
      </c>
    </row>
    <row r="149" spans="1:64" x14ac:dyDescent="0.3">
      <c r="A149">
        <v>944356846</v>
      </c>
      <c r="B149" t="s">
        <v>111</v>
      </c>
      <c r="C149" t="s">
        <v>34</v>
      </c>
      <c r="D149" t="s">
        <v>17</v>
      </c>
      <c r="E149" t="s">
        <v>18</v>
      </c>
      <c r="F149" s="2">
        <v>187332.62</v>
      </c>
      <c r="G149" s="2">
        <v>118208</v>
      </c>
      <c r="H149" s="2">
        <v>0</v>
      </c>
      <c r="I149" s="2">
        <v>0</v>
      </c>
      <c r="J149" s="2">
        <v>118208</v>
      </c>
      <c r="K149">
        <v>0</v>
      </c>
      <c r="L149">
        <v>63.11</v>
      </c>
      <c r="M149" s="1">
        <v>44000</v>
      </c>
      <c r="O149" s="2">
        <f t="shared" si="43"/>
        <v>11820.800000000001</v>
      </c>
      <c r="Q149" s="4">
        <f t="shared" si="60"/>
        <v>11</v>
      </c>
      <c r="R149" s="4">
        <f t="shared" si="42"/>
        <v>17</v>
      </c>
      <c r="S149" s="4">
        <f t="shared" si="42"/>
        <v>0</v>
      </c>
      <c r="T149" s="4">
        <f t="shared" si="42"/>
        <v>16</v>
      </c>
      <c r="U149" s="4">
        <f t="shared" si="42"/>
        <v>9</v>
      </c>
      <c r="V149" s="4">
        <f t="shared" si="42"/>
        <v>64</v>
      </c>
      <c r="W149" s="4">
        <f t="shared" si="42"/>
        <v>48</v>
      </c>
      <c r="X149" s="4">
        <f t="shared" si="42"/>
        <v>2</v>
      </c>
      <c r="AA149">
        <f t="shared" si="44"/>
        <v>944356846</v>
      </c>
      <c r="AB149">
        <v>1</v>
      </c>
      <c r="AC149" s="5">
        <f t="shared" si="45"/>
        <v>11</v>
      </c>
      <c r="AF149">
        <f t="shared" si="56"/>
        <v>944356846</v>
      </c>
      <c r="AG149">
        <v>1</v>
      </c>
      <c r="AH149" s="5">
        <f t="shared" si="57"/>
        <v>17</v>
      </c>
      <c r="AK149">
        <f t="shared" si="46"/>
        <v>944356846</v>
      </c>
      <c r="AL149">
        <v>1</v>
      </c>
      <c r="AM149" s="5">
        <f t="shared" si="47"/>
        <v>0</v>
      </c>
      <c r="AP149">
        <f t="shared" si="48"/>
        <v>944356846</v>
      </c>
      <c r="AQ149">
        <v>1</v>
      </c>
      <c r="AR149" s="5">
        <f t="shared" si="49"/>
        <v>16</v>
      </c>
      <c r="AU149">
        <f t="shared" si="50"/>
        <v>944356846</v>
      </c>
      <c r="AV149">
        <v>1</v>
      </c>
      <c r="AW149" s="5">
        <f t="shared" si="51"/>
        <v>9</v>
      </c>
      <c r="AZ149">
        <f t="shared" si="52"/>
        <v>944356846</v>
      </c>
      <c r="BA149">
        <v>1</v>
      </c>
      <c r="BB149" s="5">
        <f t="shared" si="53"/>
        <v>64</v>
      </c>
      <c r="BE149">
        <f t="shared" si="58"/>
        <v>944356846</v>
      </c>
      <c r="BF149">
        <v>1</v>
      </c>
      <c r="BG149" s="5">
        <f t="shared" si="59"/>
        <v>48</v>
      </c>
      <c r="BJ149">
        <f t="shared" si="54"/>
        <v>944356846</v>
      </c>
      <c r="BK149">
        <v>1</v>
      </c>
      <c r="BL149" s="5">
        <f t="shared" si="55"/>
        <v>2</v>
      </c>
    </row>
    <row r="150" spans="1:64" x14ac:dyDescent="0.3">
      <c r="A150">
        <v>944356842</v>
      </c>
      <c r="B150" t="s">
        <v>47</v>
      </c>
      <c r="C150" t="s">
        <v>19</v>
      </c>
      <c r="D150" t="s">
        <v>17</v>
      </c>
      <c r="E150" t="s">
        <v>18</v>
      </c>
      <c r="F150" s="2">
        <v>656874.87</v>
      </c>
      <c r="G150" s="2">
        <v>377118.23</v>
      </c>
      <c r="H150" s="2">
        <v>0</v>
      </c>
      <c r="I150" s="2">
        <v>0</v>
      </c>
      <c r="J150" s="2">
        <v>377118.23</v>
      </c>
      <c r="K150">
        <v>0</v>
      </c>
      <c r="L150">
        <v>57.41</v>
      </c>
      <c r="M150" s="1">
        <v>44004</v>
      </c>
      <c r="O150" s="2">
        <f t="shared" si="43"/>
        <v>37711.822999999997</v>
      </c>
      <c r="Q150" s="4">
        <f t="shared" si="60"/>
        <v>37</v>
      </c>
      <c r="R150" s="4">
        <f t="shared" si="42"/>
        <v>54</v>
      </c>
      <c r="S150" s="4">
        <f t="shared" si="42"/>
        <v>1</v>
      </c>
      <c r="T150" s="4">
        <f t="shared" si="42"/>
        <v>53</v>
      </c>
      <c r="U150" s="4">
        <f t="shared" si="42"/>
        <v>31</v>
      </c>
      <c r="V150" s="4">
        <f t="shared" si="42"/>
        <v>206</v>
      </c>
      <c r="W150" s="4">
        <f t="shared" si="42"/>
        <v>156</v>
      </c>
      <c r="X150" s="4">
        <f t="shared" si="42"/>
        <v>7</v>
      </c>
      <c r="AA150">
        <f t="shared" si="44"/>
        <v>944356842</v>
      </c>
      <c r="AB150">
        <v>1</v>
      </c>
      <c r="AC150" s="5">
        <f t="shared" si="45"/>
        <v>37</v>
      </c>
      <c r="AF150">
        <f t="shared" si="56"/>
        <v>944356842</v>
      </c>
      <c r="AG150">
        <v>1</v>
      </c>
      <c r="AH150" s="5">
        <f t="shared" si="57"/>
        <v>54</v>
      </c>
      <c r="AK150">
        <f t="shared" si="46"/>
        <v>944356842</v>
      </c>
      <c r="AL150">
        <v>1</v>
      </c>
      <c r="AM150" s="5">
        <f t="shared" si="47"/>
        <v>1</v>
      </c>
      <c r="AP150">
        <f t="shared" si="48"/>
        <v>944356842</v>
      </c>
      <c r="AQ150">
        <v>1</v>
      </c>
      <c r="AR150" s="5">
        <f t="shared" si="49"/>
        <v>53</v>
      </c>
      <c r="AU150">
        <f t="shared" si="50"/>
        <v>944356842</v>
      </c>
      <c r="AV150">
        <v>1</v>
      </c>
      <c r="AW150" s="5">
        <f t="shared" si="51"/>
        <v>31</v>
      </c>
      <c r="AZ150">
        <f t="shared" si="52"/>
        <v>944356842</v>
      </c>
      <c r="BA150">
        <v>1</v>
      </c>
      <c r="BB150" s="5">
        <f t="shared" si="53"/>
        <v>206</v>
      </c>
      <c r="BE150">
        <f t="shared" si="58"/>
        <v>944356842</v>
      </c>
      <c r="BF150">
        <v>1</v>
      </c>
      <c r="BG150" s="5">
        <f t="shared" si="59"/>
        <v>156</v>
      </c>
      <c r="BJ150">
        <f t="shared" si="54"/>
        <v>944356842</v>
      </c>
      <c r="BK150">
        <v>1</v>
      </c>
      <c r="BL150" s="5">
        <f t="shared" si="55"/>
        <v>7</v>
      </c>
    </row>
    <row r="151" spans="1:64" x14ac:dyDescent="0.3">
      <c r="A151">
        <v>944356844</v>
      </c>
      <c r="B151" t="s">
        <v>47</v>
      </c>
      <c r="C151" t="s">
        <v>132</v>
      </c>
      <c r="D151" t="s">
        <v>17</v>
      </c>
      <c r="E151" t="s">
        <v>18</v>
      </c>
      <c r="F151" s="2">
        <v>50363.13</v>
      </c>
      <c r="G151" s="2">
        <v>29713.72</v>
      </c>
      <c r="H151" s="2">
        <v>0</v>
      </c>
      <c r="I151" s="2">
        <v>0</v>
      </c>
      <c r="J151" s="2">
        <v>29713.72</v>
      </c>
      <c r="K151">
        <v>0</v>
      </c>
      <c r="L151">
        <v>59</v>
      </c>
      <c r="M151" s="1">
        <v>44004</v>
      </c>
      <c r="O151" s="2">
        <f t="shared" si="43"/>
        <v>2971.3720000000003</v>
      </c>
      <c r="Q151" s="4">
        <f t="shared" si="60"/>
        <v>2</v>
      </c>
      <c r="R151" s="4">
        <f t="shared" si="42"/>
        <v>4</v>
      </c>
      <c r="S151" s="4">
        <f t="shared" si="42"/>
        <v>0</v>
      </c>
      <c r="T151" s="4">
        <f t="shared" si="42"/>
        <v>4</v>
      </c>
      <c r="U151" s="4">
        <f t="shared" si="42"/>
        <v>2</v>
      </c>
      <c r="V151" s="4">
        <f t="shared" si="42"/>
        <v>16</v>
      </c>
      <c r="W151" s="4">
        <f t="shared" si="42"/>
        <v>12</v>
      </c>
      <c r="X151" s="4">
        <f t="shared" si="42"/>
        <v>0</v>
      </c>
      <c r="AA151">
        <f t="shared" si="44"/>
        <v>944356844</v>
      </c>
      <c r="AB151">
        <v>1</v>
      </c>
      <c r="AC151" s="5">
        <f t="shared" si="45"/>
        <v>2</v>
      </c>
      <c r="AF151">
        <f t="shared" si="56"/>
        <v>944356844</v>
      </c>
      <c r="AG151">
        <v>1</v>
      </c>
      <c r="AH151" s="5">
        <f t="shared" si="57"/>
        <v>4</v>
      </c>
      <c r="AK151">
        <f t="shared" si="46"/>
        <v>944356844</v>
      </c>
      <c r="AL151">
        <v>1</v>
      </c>
      <c r="AM151" s="5">
        <f t="shared" si="47"/>
        <v>0</v>
      </c>
      <c r="AP151">
        <f t="shared" si="48"/>
        <v>944356844</v>
      </c>
      <c r="AQ151">
        <v>1</v>
      </c>
      <c r="AR151" s="5">
        <f t="shared" si="49"/>
        <v>4</v>
      </c>
      <c r="AU151">
        <f t="shared" si="50"/>
        <v>944356844</v>
      </c>
      <c r="AV151">
        <v>1</v>
      </c>
      <c r="AW151" s="5">
        <f t="shared" si="51"/>
        <v>2</v>
      </c>
      <c r="AZ151">
        <f t="shared" si="52"/>
        <v>944356844</v>
      </c>
      <c r="BA151">
        <v>1</v>
      </c>
      <c r="BB151" s="5">
        <f t="shared" si="53"/>
        <v>16</v>
      </c>
      <c r="BE151">
        <f t="shared" si="58"/>
        <v>944356844</v>
      </c>
      <c r="BF151">
        <v>1</v>
      </c>
      <c r="BG151" s="5">
        <f t="shared" si="59"/>
        <v>12</v>
      </c>
      <c r="BJ151">
        <f t="shared" si="54"/>
        <v>944356844</v>
      </c>
      <c r="BK151">
        <v>1</v>
      </c>
      <c r="BL151" s="5">
        <f t="shared" si="55"/>
        <v>0</v>
      </c>
    </row>
    <row r="152" spans="1:64" x14ac:dyDescent="0.3">
      <c r="A152">
        <v>944356849</v>
      </c>
      <c r="B152" t="s">
        <v>40</v>
      </c>
      <c r="C152" t="s">
        <v>16</v>
      </c>
      <c r="D152" t="s">
        <v>17</v>
      </c>
      <c r="E152" t="s">
        <v>18</v>
      </c>
      <c r="F152" s="2">
        <v>930490.35</v>
      </c>
      <c r="G152" s="2">
        <v>532791.79</v>
      </c>
      <c r="H152" s="2">
        <v>0</v>
      </c>
      <c r="I152" s="2">
        <v>0</v>
      </c>
      <c r="J152" s="2">
        <v>532791.79</v>
      </c>
      <c r="K152">
        <v>0</v>
      </c>
      <c r="L152">
        <v>57.26</v>
      </c>
      <c r="M152" s="1">
        <v>44000</v>
      </c>
      <c r="O152" s="2">
        <f t="shared" si="43"/>
        <v>53279.179000000004</v>
      </c>
      <c r="Q152" s="4">
        <f t="shared" si="60"/>
        <v>52</v>
      </c>
      <c r="R152" s="4">
        <f t="shared" si="42"/>
        <v>77</v>
      </c>
      <c r="S152" s="4">
        <f t="shared" si="42"/>
        <v>2</v>
      </c>
      <c r="T152" s="4">
        <f t="shared" si="42"/>
        <v>76</v>
      </c>
      <c r="U152" s="4">
        <f t="shared" si="42"/>
        <v>44</v>
      </c>
      <c r="V152" s="4">
        <f t="shared" si="42"/>
        <v>291</v>
      </c>
      <c r="W152" s="4">
        <f t="shared" si="42"/>
        <v>220</v>
      </c>
      <c r="X152" s="4">
        <f t="shared" si="42"/>
        <v>10</v>
      </c>
      <c r="AA152">
        <f t="shared" si="44"/>
        <v>944356849</v>
      </c>
      <c r="AB152">
        <v>1</v>
      </c>
      <c r="AC152" s="5">
        <f t="shared" si="45"/>
        <v>52</v>
      </c>
      <c r="AF152">
        <f t="shared" si="56"/>
        <v>944356849</v>
      </c>
      <c r="AG152">
        <v>1</v>
      </c>
      <c r="AH152" s="5">
        <f t="shared" si="57"/>
        <v>77</v>
      </c>
      <c r="AK152">
        <f t="shared" si="46"/>
        <v>944356849</v>
      </c>
      <c r="AL152">
        <v>1</v>
      </c>
      <c r="AM152" s="5">
        <f t="shared" si="47"/>
        <v>2</v>
      </c>
      <c r="AP152">
        <f t="shared" si="48"/>
        <v>944356849</v>
      </c>
      <c r="AQ152">
        <v>1</v>
      </c>
      <c r="AR152" s="5">
        <f t="shared" si="49"/>
        <v>76</v>
      </c>
      <c r="AU152">
        <f t="shared" si="50"/>
        <v>944356849</v>
      </c>
      <c r="AV152">
        <v>1</v>
      </c>
      <c r="AW152" s="5">
        <f t="shared" si="51"/>
        <v>44</v>
      </c>
      <c r="AZ152">
        <f t="shared" si="52"/>
        <v>944356849</v>
      </c>
      <c r="BA152">
        <v>1</v>
      </c>
      <c r="BB152" s="5">
        <f t="shared" si="53"/>
        <v>291</v>
      </c>
      <c r="BE152">
        <f t="shared" si="58"/>
        <v>944356849</v>
      </c>
      <c r="BF152">
        <v>1</v>
      </c>
      <c r="BG152" s="5">
        <f t="shared" si="59"/>
        <v>220</v>
      </c>
      <c r="BJ152">
        <f t="shared" si="54"/>
        <v>944356849</v>
      </c>
      <c r="BK152">
        <v>1</v>
      </c>
      <c r="BL152" s="5">
        <f t="shared" si="55"/>
        <v>10</v>
      </c>
    </row>
    <row r="153" spans="1:64" x14ac:dyDescent="0.3">
      <c r="A153">
        <v>944356851</v>
      </c>
      <c r="B153" t="s">
        <v>40</v>
      </c>
      <c r="C153" t="s">
        <v>21</v>
      </c>
      <c r="D153" t="s">
        <v>17</v>
      </c>
      <c r="E153" t="s">
        <v>18</v>
      </c>
      <c r="F153" s="2">
        <v>87249.57</v>
      </c>
      <c r="G153" s="2">
        <v>52508</v>
      </c>
      <c r="H153" s="2">
        <v>0</v>
      </c>
      <c r="I153" s="2">
        <v>0</v>
      </c>
      <c r="J153" s="2">
        <v>52508</v>
      </c>
      <c r="K153">
        <v>0</v>
      </c>
      <c r="L153">
        <v>60.18</v>
      </c>
      <c r="M153" s="1">
        <v>44000</v>
      </c>
      <c r="O153" s="2">
        <f t="shared" si="43"/>
        <v>5250.8</v>
      </c>
      <c r="Q153" s="4">
        <f t="shared" si="60"/>
        <v>5</v>
      </c>
      <c r="R153" s="4">
        <f t="shared" si="42"/>
        <v>7</v>
      </c>
      <c r="S153" s="4">
        <f t="shared" si="42"/>
        <v>0</v>
      </c>
      <c r="T153" s="4">
        <f t="shared" si="42"/>
        <v>7</v>
      </c>
      <c r="U153" s="4">
        <f t="shared" si="42"/>
        <v>4</v>
      </c>
      <c r="V153" s="4">
        <f t="shared" si="42"/>
        <v>28</v>
      </c>
      <c r="W153" s="4">
        <f t="shared" si="42"/>
        <v>21</v>
      </c>
      <c r="X153" s="4">
        <f t="shared" si="42"/>
        <v>1</v>
      </c>
      <c r="AA153">
        <f t="shared" si="44"/>
        <v>944356851</v>
      </c>
      <c r="AB153">
        <v>1</v>
      </c>
      <c r="AC153" s="5">
        <f t="shared" si="45"/>
        <v>5</v>
      </c>
      <c r="AF153">
        <f t="shared" si="56"/>
        <v>944356851</v>
      </c>
      <c r="AG153">
        <v>1</v>
      </c>
      <c r="AH153" s="5">
        <f t="shared" si="57"/>
        <v>7</v>
      </c>
      <c r="AK153">
        <f t="shared" si="46"/>
        <v>944356851</v>
      </c>
      <c r="AL153">
        <v>1</v>
      </c>
      <c r="AM153" s="5">
        <f t="shared" si="47"/>
        <v>0</v>
      </c>
      <c r="AP153">
        <f t="shared" si="48"/>
        <v>944356851</v>
      </c>
      <c r="AQ153">
        <v>1</v>
      </c>
      <c r="AR153" s="5">
        <f t="shared" si="49"/>
        <v>7</v>
      </c>
      <c r="AU153">
        <f t="shared" si="50"/>
        <v>944356851</v>
      </c>
      <c r="AV153">
        <v>1</v>
      </c>
      <c r="AW153" s="5">
        <f t="shared" si="51"/>
        <v>4</v>
      </c>
      <c r="AZ153">
        <f t="shared" si="52"/>
        <v>944356851</v>
      </c>
      <c r="BA153">
        <v>1</v>
      </c>
      <c r="BB153" s="5">
        <f t="shared" si="53"/>
        <v>28</v>
      </c>
      <c r="BE153">
        <f t="shared" si="58"/>
        <v>944356851</v>
      </c>
      <c r="BF153">
        <v>1</v>
      </c>
      <c r="BG153" s="5">
        <f t="shared" si="59"/>
        <v>21</v>
      </c>
      <c r="BJ153">
        <f t="shared" si="54"/>
        <v>944356851</v>
      </c>
      <c r="BK153">
        <v>1</v>
      </c>
      <c r="BL153" s="5">
        <f t="shared" si="55"/>
        <v>1</v>
      </c>
    </row>
    <row r="154" spans="1:64" x14ac:dyDescent="0.3">
      <c r="A154">
        <v>944356853</v>
      </c>
      <c r="B154" t="s">
        <v>126</v>
      </c>
      <c r="C154" t="s">
        <v>19</v>
      </c>
      <c r="D154" t="s">
        <v>17</v>
      </c>
      <c r="E154" t="s">
        <v>18</v>
      </c>
      <c r="F154" s="2">
        <v>131200.65</v>
      </c>
      <c r="G154" s="2">
        <v>78878.490000000005</v>
      </c>
      <c r="H154" s="2">
        <v>0</v>
      </c>
      <c r="I154" s="2">
        <v>0</v>
      </c>
      <c r="J154" s="2">
        <v>78878.490000000005</v>
      </c>
      <c r="K154">
        <v>0</v>
      </c>
      <c r="L154">
        <v>60.12</v>
      </c>
      <c r="M154" s="1">
        <v>44011</v>
      </c>
      <c r="O154" s="2">
        <f t="shared" si="43"/>
        <v>7887.8490000000011</v>
      </c>
      <c r="Q154" s="4">
        <f t="shared" si="60"/>
        <v>7</v>
      </c>
      <c r="R154" s="4">
        <f t="shared" si="42"/>
        <v>11</v>
      </c>
      <c r="S154" s="4">
        <f t="shared" si="42"/>
        <v>0</v>
      </c>
      <c r="T154" s="4">
        <f t="shared" si="42"/>
        <v>11</v>
      </c>
      <c r="U154" s="4">
        <f t="shared" si="42"/>
        <v>6</v>
      </c>
      <c r="V154" s="4">
        <f t="shared" si="42"/>
        <v>43</v>
      </c>
      <c r="W154" s="4">
        <f t="shared" si="42"/>
        <v>32</v>
      </c>
      <c r="X154" s="4">
        <f t="shared" si="42"/>
        <v>1</v>
      </c>
      <c r="AA154">
        <f t="shared" si="44"/>
        <v>944356853</v>
      </c>
      <c r="AB154">
        <v>1</v>
      </c>
      <c r="AC154" s="5">
        <f t="shared" si="45"/>
        <v>7</v>
      </c>
      <c r="AF154">
        <f t="shared" si="56"/>
        <v>944356853</v>
      </c>
      <c r="AG154">
        <v>1</v>
      </c>
      <c r="AH154" s="5">
        <f t="shared" si="57"/>
        <v>11</v>
      </c>
      <c r="AK154">
        <f t="shared" si="46"/>
        <v>944356853</v>
      </c>
      <c r="AL154">
        <v>1</v>
      </c>
      <c r="AM154" s="5">
        <f t="shared" si="47"/>
        <v>0</v>
      </c>
      <c r="AP154">
        <f t="shared" si="48"/>
        <v>944356853</v>
      </c>
      <c r="AQ154">
        <v>1</v>
      </c>
      <c r="AR154" s="5">
        <f t="shared" si="49"/>
        <v>11</v>
      </c>
      <c r="AU154">
        <f t="shared" si="50"/>
        <v>944356853</v>
      </c>
      <c r="AV154">
        <v>1</v>
      </c>
      <c r="AW154" s="5">
        <f t="shared" si="51"/>
        <v>6</v>
      </c>
      <c r="AZ154">
        <f t="shared" si="52"/>
        <v>944356853</v>
      </c>
      <c r="BA154">
        <v>1</v>
      </c>
      <c r="BB154" s="5">
        <f t="shared" si="53"/>
        <v>43</v>
      </c>
      <c r="BE154">
        <f t="shared" si="58"/>
        <v>944356853</v>
      </c>
      <c r="BF154">
        <v>1</v>
      </c>
      <c r="BG154" s="5">
        <f t="shared" si="59"/>
        <v>32</v>
      </c>
      <c r="BJ154">
        <f t="shared" si="54"/>
        <v>944356853</v>
      </c>
      <c r="BK154">
        <v>1</v>
      </c>
      <c r="BL154" s="5">
        <f t="shared" si="55"/>
        <v>1</v>
      </c>
    </row>
    <row r="155" spans="1:64" x14ac:dyDescent="0.3">
      <c r="A155">
        <v>944356857</v>
      </c>
      <c r="B155" t="s">
        <v>41</v>
      </c>
      <c r="C155" t="s">
        <v>19</v>
      </c>
      <c r="D155" t="s">
        <v>17</v>
      </c>
      <c r="E155" t="s">
        <v>18</v>
      </c>
      <c r="F155" s="2">
        <v>926317.03</v>
      </c>
      <c r="G155" s="2">
        <v>530138.05000000005</v>
      </c>
      <c r="H155" s="2">
        <v>0</v>
      </c>
      <c r="I155" s="2">
        <v>0</v>
      </c>
      <c r="J155" s="2">
        <v>530138.05000000005</v>
      </c>
      <c r="K155">
        <v>0</v>
      </c>
      <c r="L155">
        <v>57.23</v>
      </c>
      <c r="M155" s="1">
        <v>44028</v>
      </c>
      <c r="O155" s="2">
        <f t="shared" si="43"/>
        <v>53013.805000000008</v>
      </c>
      <c r="Q155" s="4">
        <f t="shared" si="60"/>
        <v>52</v>
      </c>
      <c r="R155" s="4">
        <f t="shared" si="42"/>
        <v>76</v>
      </c>
      <c r="S155" s="4">
        <f t="shared" si="42"/>
        <v>2</v>
      </c>
      <c r="T155" s="4">
        <f t="shared" si="42"/>
        <v>75</v>
      </c>
      <c r="U155" s="4">
        <f t="shared" si="42"/>
        <v>43</v>
      </c>
      <c r="V155" s="4">
        <f t="shared" si="42"/>
        <v>289</v>
      </c>
      <c r="W155" s="4">
        <f t="shared" si="42"/>
        <v>219</v>
      </c>
      <c r="X155" s="4">
        <f t="shared" si="42"/>
        <v>10</v>
      </c>
      <c r="AA155">
        <f t="shared" si="44"/>
        <v>944356857</v>
      </c>
      <c r="AB155">
        <v>1</v>
      </c>
      <c r="AC155" s="5">
        <f t="shared" si="45"/>
        <v>52</v>
      </c>
      <c r="AF155">
        <f t="shared" si="56"/>
        <v>944356857</v>
      </c>
      <c r="AG155">
        <v>1</v>
      </c>
      <c r="AH155" s="5">
        <f t="shared" si="57"/>
        <v>76</v>
      </c>
      <c r="AK155">
        <f t="shared" si="46"/>
        <v>944356857</v>
      </c>
      <c r="AL155">
        <v>1</v>
      </c>
      <c r="AM155" s="5">
        <f t="shared" si="47"/>
        <v>2</v>
      </c>
      <c r="AP155">
        <f t="shared" si="48"/>
        <v>944356857</v>
      </c>
      <c r="AQ155">
        <v>1</v>
      </c>
      <c r="AR155" s="5">
        <f t="shared" si="49"/>
        <v>75</v>
      </c>
      <c r="AU155">
        <f t="shared" si="50"/>
        <v>944356857</v>
      </c>
      <c r="AV155">
        <v>1</v>
      </c>
      <c r="AW155" s="5">
        <f t="shared" si="51"/>
        <v>43</v>
      </c>
      <c r="AZ155">
        <f t="shared" si="52"/>
        <v>944356857</v>
      </c>
      <c r="BA155">
        <v>1</v>
      </c>
      <c r="BB155" s="5">
        <f t="shared" si="53"/>
        <v>289</v>
      </c>
      <c r="BE155">
        <f t="shared" si="58"/>
        <v>944356857</v>
      </c>
      <c r="BF155">
        <v>1</v>
      </c>
      <c r="BG155" s="5">
        <f t="shared" si="59"/>
        <v>219</v>
      </c>
      <c r="BJ155">
        <f t="shared" si="54"/>
        <v>944356857</v>
      </c>
      <c r="BK155">
        <v>1</v>
      </c>
      <c r="BL155" s="5">
        <f t="shared" si="55"/>
        <v>10</v>
      </c>
    </row>
    <row r="156" spans="1:64" x14ac:dyDescent="0.3">
      <c r="A156">
        <v>944356856</v>
      </c>
      <c r="B156" t="s">
        <v>41</v>
      </c>
      <c r="C156" t="s">
        <v>21</v>
      </c>
      <c r="D156" t="s">
        <v>17</v>
      </c>
      <c r="E156" t="s">
        <v>18</v>
      </c>
      <c r="F156" s="2">
        <v>472135.16</v>
      </c>
      <c r="G156" s="2">
        <v>272670.53999999998</v>
      </c>
      <c r="H156" s="2">
        <v>0</v>
      </c>
      <c r="I156" s="2">
        <v>0</v>
      </c>
      <c r="J156" s="2">
        <v>272670.53999999998</v>
      </c>
      <c r="K156">
        <v>0</v>
      </c>
      <c r="L156">
        <v>57.75</v>
      </c>
      <c r="M156" s="1">
        <v>44008</v>
      </c>
      <c r="O156" s="2">
        <f t="shared" si="43"/>
        <v>27267.054</v>
      </c>
      <c r="Q156" s="4">
        <f t="shared" si="60"/>
        <v>26</v>
      </c>
      <c r="R156" s="4">
        <f t="shared" si="42"/>
        <v>39</v>
      </c>
      <c r="S156" s="4">
        <f t="shared" si="42"/>
        <v>1</v>
      </c>
      <c r="T156" s="4">
        <f t="shared" si="42"/>
        <v>39</v>
      </c>
      <c r="U156" s="4">
        <f t="shared" si="42"/>
        <v>22</v>
      </c>
      <c r="V156" s="4">
        <f t="shared" si="42"/>
        <v>148</v>
      </c>
      <c r="W156" s="4">
        <f t="shared" si="42"/>
        <v>113</v>
      </c>
      <c r="X156" s="4">
        <f t="shared" si="42"/>
        <v>5</v>
      </c>
      <c r="AA156">
        <f t="shared" si="44"/>
        <v>944356856</v>
      </c>
      <c r="AB156">
        <v>1</v>
      </c>
      <c r="AC156" s="5">
        <f t="shared" si="45"/>
        <v>26</v>
      </c>
      <c r="AF156">
        <f t="shared" si="56"/>
        <v>944356856</v>
      </c>
      <c r="AG156">
        <v>1</v>
      </c>
      <c r="AH156" s="5">
        <f t="shared" si="57"/>
        <v>39</v>
      </c>
      <c r="AK156">
        <f t="shared" si="46"/>
        <v>944356856</v>
      </c>
      <c r="AL156">
        <v>1</v>
      </c>
      <c r="AM156" s="5">
        <f t="shared" si="47"/>
        <v>1</v>
      </c>
      <c r="AP156">
        <f t="shared" si="48"/>
        <v>944356856</v>
      </c>
      <c r="AQ156">
        <v>1</v>
      </c>
      <c r="AR156" s="5">
        <f t="shared" si="49"/>
        <v>39</v>
      </c>
      <c r="AU156">
        <f t="shared" si="50"/>
        <v>944356856</v>
      </c>
      <c r="AV156">
        <v>1</v>
      </c>
      <c r="AW156" s="5">
        <f t="shared" si="51"/>
        <v>22</v>
      </c>
      <c r="AZ156">
        <f t="shared" si="52"/>
        <v>944356856</v>
      </c>
      <c r="BA156">
        <v>1</v>
      </c>
      <c r="BB156" s="5">
        <f t="shared" si="53"/>
        <v>148</v>
      </c>
      <c r="BE156">
        <f t="shared" si="58"/>
        <v>944356856</v>
      </c>
      <c r="BF156">
        <v>1</v>
      </c>
      <c r="BG156" s="5">
        <f t="shared" si="59"/>
        <v>113</v>
      </c>
      <c r="BJ156">
        <f t="shared" si="54"/>
        <v>944356856</v>
      </c>
      <c r="BK156">
        <v>1</v>
      </c>
      <c r="BL156" s="5">
        <f t="shared" si="55"/>
        <v>5</v>
      </c>
    </row>
    <row r="157" spans="1:64" x14ac:dyDescent="0.3">
      <c r="A157">
        <v>944356861</v>
      </c>
      <c r="B157" t="s">
        <v>50</v>
      </c>
      <c r="C157" t="s">
        <v>19</v>
      </c>
      <c r="D157" t="s">
        <v>17</v>
      </c>
      <c r="E157" t="s">
        <v>18</v>
      </c>
      <c r="F157" s="2">
        <v>627619.1</v>
      </c>
      <c r="G157" s="2">
        <v>251135.52</v>
      </c>
      <c r="H157" s="2">
        <v>0</v>
      </c>
      <c r="I157" s="2">
        <v>0</v>
      </c>
      <c r="J157" s="2">
        <v>251135.52</v>
      </c>
      <c r="K157">
        <v>0</v>
      </c>
      <c r="L157">
        <v>40.01</v>
      </c>
      <c r="M157" s="1">
        <v>44004</v>
      </c>
      <c r="O157" s="2">
        <f t="shared" si="43"/>
        <v>25113.552</v>
      </c>
      <c r="Q157" s="4">
        <f t="shared" si="60"/>
        <v>24</v>
      </c>
      <c r="R157" s="4">
        <f t="shared" si="42"/>
        <v>36</v>
      </c>
      <c r="S157" s="4">
        <f t="shared" si="42"/>
        <v>1</v>
      </c>
      <c r="T157" s="4">
        <f t="shared" si="42"/>
        <v>35</v>
      </c>
      <c r="U157" s="4">
        <f t="shared" si="42"/>
        <v>20</v>
      </c>
      <c r="V157" s="4">
        <f t="shared" si="42"/>
        <v>137</v>
      </c>
      <c r="W157" s="4">
        <f t="shared" si="42"/>
        <v>104</v>
      </c>
      <c r="X157" s="4">
        <f t="shared" si="42"/>
        <v>5</v>
      </c>
      <c r="AA157">
        <f t="shared" si="44"/>
        <v>944356861</v>
      </c>
      <c r="AB157">
        <v>1</v>
      </c>
      <c r="AC157" s="5">
        <f t="shared" si="45"/>
        <v>24</v>
      </c>
      <c r="AF157">
        <f t="shared" si="56"/>
        <v>944356861</v>
      </c>
      <c r="AG157">
        <v>1</v>
      </c>
      <c r="AH157" s="5">
        <f t="shared" si="57"/>
        <v>36</v>
      </c>
      <c r="AK157">
        <f t="shared" si="46"/>
        <v>944356861</v>
      </c>
      <c r="AL157">
        <v>1</v>
      </c>
      <c r="AM157" s="5">
        <f t="shared" si="47"/>
        <v>1</v>
      </c>
      <c r="AP157">
        <f t="shared" si="48"/>
        <v>944356861</v>
      </c>
      <c r="AQ157">
        <v>1</v>
      </c>
      <c r="AR157" s="5">
        <f t="shared" si="49"/>
        <v>35</v>
      </c>
      <c r="AU157">
        <f t="shared" si="50"/>
        <v>944356861</v>
      </c>
      <c r="AV157">
        <v>1</v>
      </c>
      <c r="AW157" s="5">
        <f t="shared" si="51"/>
        <v>20</v>
      </c>
      <c r="AZ157">
        <f t="shared" si="52"/>
        <v>944356861</v>
      </c>
      <c r="BA157">
        <v>1</v>
      </c>
      <c r="BB157" s="5">
        <f t="shared" si="53"/>
        <v>137</v>
      </c>
      <c r="BE157">
        <f t="shared" si="58"/>
        <v>944356861</v>
      </c>
      <c r="BF157">
        <v>1</v>
      </c>
      <c r="BG157" s="5">
        <f t="shared" si="59"/>
        <v>104</v>
      </c>
      <c r="BJ157">
        <f t="shared" si="54"/>
        <v>944356861</v>
      </c>
      <c r="BK157">
        <v>1</v>
      </c>
      <c r="BL157" s="5">
        <f t="shared" si="55"/>
        <v>5</v>
      </c>
    </row>
    <row r="158" spans="1:64" x14ac:dyDescent="0.3">
      <c r="A158">
        <v>944356859</v>
      </c>
      <c r="B158" t="s">
        <v>50</v>
      </c>
      <c r="C158" t="s">
        <v>34</v>
      </c>
      <c r="D158" t="s">
        <v>17</v>
      </c>
      <c r="E158" t="s">
        <v>18</v>
      </c>
      <c r="F158" s="2">
        <v>39887.78</v>
      </c>
      <c r="G158" s="2">
        <v>20349.490000000002</v>
      </c>
      <c r="H158" s="2">
        <v>0</v>
      </c>
      <c r="I158" s="2">
        <v>0</v>
      </c>
      <c r="J158" s="2">
        <v>20349.490000000002</v>
      </c>
      <c r="K158">
        <v>0</v>
      </c>
      <c r="L158">
        <v>51.02</v>
      </c>
      <c r="M158" s="1">
        <v>44000</v>
      </c>
      <c r="O158" s="2">
        <f t="shared" si="43"/>
        <v>2034.9490000000003</v>
      </c>
      <c r="Q158" s="4">
        <f t="shared" si="60"/>
        <v>2</v>
      </c>
      <c r="R158" s="4">
        <f t="shared" si="42"/>
        <v>2</v>
      </c>
      <c r="S158" s="4">
        <f t="shared" si="42"/>
        <v>0</v>
      </c>
      <c r="T158" s="4">
        <f t="shared" si="42"/>
        <v>2</v>
      </c>
      <c r="U158" s="4">
        <f t="shared" si="42"/>
        <v>1</v>
      </c>
      <c r="V158" s="4">
        <f t="shared" si="42"/>
        <v>11</v>
      </c>
      <c r="W158" s="4">
        <f t="shared" si="42"/>
        <v>8</v>
      </c>
      <c r="X158" s="4">
        <f t="shared" si="42"/>
        <v>0</v>
      </c>
      <c r="AA158">
        <f t="shared" si="44"/>
        <v>944356859</v>
      </c>
      <c r="AB158">
        <v>1</v>
      </c>
      <c r="AC158" s="5">
        <f t="shared" si="45"/>
        <v>2</v>
      </c>
      <c r="AF158">
        <f t="shared" si="56"/>
        <v>944356859</v>
      </c>
      <c r="AG158">
        <v>1</v>
      </c>
      <c r="AH158" s="5">
        <f t="shared" si="57"/>
        <v>2</v>
      </c>
      <c r="AK158">
        <f t="shared" si="46"/>
        <v>944356859</v>
      </c>
      <c r="AL158">
        <v>1</v>
      </c>
      <c r="AM158" s="5">
        <f t="shared" si="47"/>
        <v>0</v>
      </c>
      <c r="AP158">
        <f t="shared" si="48"/>
        <v>944356859</v>
      </c>
      <c r="AQ158">
        <v>1</v>
      </c>
      <c r="AR158" s="5">
        <f t="shared" si="49"/>
        <v>2</v>
      </c>
      <c r="AU158">
        <f t="shared" si="50"/>
        <v>944356859</v>
      </c>
      <c r="AV158">
        <v>1</v>
      </c>
      <c r="AW158" s="5">
        <f t="shared" si="51"/>
        <v>1</v>
      </c>
      <c r="AZ158">
        <f t="shared" si="52"/>
        <v>944356859</v>
      </c>
      <c r="BA158">
        <v>1</v>
      </c>
      <c r="BB158" s="5">
        <f t="shared" si="53"/>
        <v>11</v>
      </c>
      <c r="BE158">
        <f t="shared" si="58"/>
        <v>944356859</v>
      </c>
      <c r="BF158">
        <v>1</v>
      </c>
      <c r="BG158" s="5">
        <f t="shared" si="59"/>
        <v>8</v>
      </c>
      <c r="BJ158">
        <f t="shared" si="54"/>
        <v>944356859</v>
      </c>
      <c r="BK158">
        <v>1</v>
      </c>
      <c r="BL158" s="5">
        <f t="shared" si="55"/>
        <v>0</v>
      </c>
    </row>
    <row r="159" spans="1:64" x14ac:dyDescent="0.3">
      <c r="A159">
        <v>944356869</v>
      </c>
      <c r="B159" t="s">
        <v>81</v>
      </c>
      <c r="C159" t="s">
        <v>19</v>
      </c>
      <c r="D159" t="s">
        <v>17</v>
      </c>
      <c r="E159" t="s">
        <v>18</v>
      </c>
      <c r="F159" s="2">
        <v>342471.03</v>
      </c>
      <c r="G159" s="2">
        <v>198958.03</v>
      </c>
      <c r="H159" s="2">
        <v>0</v>
      </c>
      <c r="I159" s="2">
        <v>0</v>
      </c>
      <c r="J159" s="2">
        <v>198958.03</v>
      </c>
      <c r="K159">
        <v>0</v>
      </c>
      <c r="L159">
        <v>58.09</v>
      </c>
      <c r="M159" s="1">
        <v>44001</v>
      </c>
      <c r="O159" s="2">
        <f t="shared" si="43"/>
        <v>19895.803</v>
      </c>
      <c r="Q159" s="4">
        <f t="shared" si="60"/>
        <v>19</v>
      </c>
      <c r="R159" s="4">
        <f t="shared" si="42"/>
        <v>28</v>
      </c>
      <c r="S159" s="4">
        <f t="shared" si="42"/>
        <v>0</v>
      </c>
      <c r="T159" s="4">
        <f t="shared" si="42"/>
        <v>28</v>
      </c>
      <c r="U159" s="4">
        <f t="shared" si="42"/>
        <v>16</v>
      </c>
      <c r="V159" s="4">
        <f t="shared" si="42"/>
        <v>108</v>
      </c>
      <c r="W159" s="4">
        <f t="shared" si="42"/>
        <v>82</v>
      </c>
      <c r="X159" s="4">
        <f t="shared" si="42"/>
        <v>4</v>
      </c>
      <c r="AA159">
        <f t="shared" si="44"/>
        <v>944356869</v>
      </c>
      <c r="AB159">
        <v>1</v>
      </c>
      <c r="AC159" s="5">
        <f t="shared" si="45"/>
        <v>19</v>
      </c>
      <c r="AF159">
        <f t="shared" si="56"/>
        <v>944356869</v>
      </c>
      <c r="AG159">
        <v>1</v>
      </c>
      <c r="AH159" s="5">
        <f t="shared" si="57"/>
        <v>28</v>
      </c>
      <c r="AK159">
        <f t="shared" si="46"/>
        <v>944356869</v>
      </c>
      <c r="AL159">
        <v>1</v>
      </c>
      <c r="AM159" s="5">
        <f t="shared" si="47"/>
        <v>0</v>
      </c>
      <c r="AP159">
        <f t="shared" si="48"/>
        <v>944356869</v>
      </c>
      <c r="AQ159">
        <v>1</v>
      </c>
      <c r="AR159" s="5">
        <f t="shared" si="49"/>
        <v>28</v>
      </c>
      <c r="AU159">
        <f t="shared" si="50"/>
        <v>944356869</v>
      </c>
      <c r="AV159">
        <v>1</v>
      </c>
      <c r="AW159" s="5">
        <f t="shared" si="51"/>
        <v>16</v>
      </c>
      <c r="AZ159">
        <f t="shared" si="52"/>
        <v>944356869</v>
      </c>
      <c r="BA159">
        <v>1</v>
      </c>
      <c r="BB159" s="5">
        <f t="shared" si="53"/>
        <v>108</v>
      </c>
      <c r="BE159">
        <f t="shared" si="58"/>
        <v>944356869</v>
      </c>
      <c r="BF159">
        <v>1</v>
      </c>
      <c r="BG159" s="5">
        <f t="shared" si="59"/>
        <v>82</v>
      </c>
      <c r="BJ159">
        <f t="shared" si="54"/>
        <v>944356869</v>
      </c>
      <c r="BK159">
        <v>1</v>
      </c>
      <c r="BL159" s="5">
        <f t="shared" si="55"/>
        <v>4</v>
      </c>
    </row>
    <row r="160" spans="1:64" x14ac:dyDescent="0.3">
      <c r="A160">
        <v>944356865</v>
      </c>
      <c r="B160" t="s">
        <v>81</v>
      </c>
      <c r="C160" t="s">
        <v>132</v>
      </c>
      <c r="D160" t="s">
        <v>17</v>
      </c>
      <c r="E160" t="s">
        <v>18</v>
      </c>
      <c r="F160" s="2">
        <v>105394.24000000001</v>
      </c>
      <c r="G160" s="2">
        <v>54876.33</v>
      </c>
      <c r="H160" s="2">
        <v>0</v>
      </c>
      <c r="I160" s="2">
        <v>0</v>
      </c>
      <c r="J160" s="2">
        <v>54876.33</v>
      </c>
      <c r="K160">
        <v>0</v>
      </c>
      <c r="L160">
        <v>52.07</v>
      </c>
      <c r="M160" s="1">
        <v>44004</v>
      </c>
      <c r="O160" s="2">
        <f t="shared" si="43"/>
        <v>5487.6330000000007</v>
      </c>
      <c r="Q160" s="4">
        <f t="shared" si="60"/>
        <v>5</v>
      </c>
      <c r="R160" s="4">
        <f t="shared" si="42"/>
        <v>7</v>
      </c>
      <c r="S160" s="4">
        <f t="shared" si="42"/>
        <v>0</v>
      </c>
      <c r="T160" s="4">
        <f t="shared" si="42"/>
        <v>7</v>
      </c>
      <c r="U160" s="4">
        <f t="shared" si="42"/>
        <v>4</v>
      </c>
      <c r="V160" s="4">
        <f t="shared" si="42"/>
        <v>29</v>
      </c>
      <c r="W160" s="4">
        <f t="shared" si="42"/>
        <v>22</v>
      </c>
      <c r="X160" s="4">
        <f t="shared" si="42"/>
        <v>1</v>
      </c>
      <c r="AA160">
        <f t="shared" si="44"/>
        <v>944356865</v>
      </c>
      <c r="AB160">
        <v>1</v>
      </c>
      <c r="AC160" s="5">
        <f t="shared" si="45"/>
        <v>5</v>
      </c>
      <c r="AF160">
        <f t="shared" si="56"/>
        <v>944356865</v>
      </c>
      <c r="AG160">
        <v>1</v>
      </c>
      <c r="AH160" s="5">
        <f t="shared" si="57"/>
        <v>7</v>
      </c>
      <c r="AK160">
        <f t="shared" si="46"/>
        <v>944356865</v>
      </c>
      <c r="AL160">
        <v>1</v>
      </c>
      <c r="AM160" s="5">
        <f t="shared" si="47"/>
        <v>0</v>
      </c>
      <c r="AP160">
        <f t="shared" si="48"/>
        <v>944356865</v>
      </c>
      <c r="AQ160">
        <v>1</v>
      </c>
      <c r="AR160" s="5">
        <f t="shared" si="49"/>
        <v>7</v>
      </c>
      <c r="AU160">
        <f t="shared" si="50"/>
        <v>944356865</v>
      </c>
      <c r="AV160">
        <v>1</v>
      </c>
      <c r="AW160" s="5">
        <f t="shared" si="51"/>
        <v>4</v>
      </c>
      <c r="AZ160">
        <f t="shared" si="52"/>
        <v>944356865</v>
      </c>
      <c r="BA160">
        <v>1</v>
      </c>
      <c r="BB160" s="5">
        <f t="shared" si="53"/>
        <v>29</v>
      </c>
      <c r="BE160">
        <f t="shared" si="58"/>
        <v>944356865</v>
      </c>
      <c r="BF160">
        <v>1</v>
      </c>
      <c r="BG160" s="5">
        <f t="shared" si="59"/>
        <v>22</v>
      </c>
      <c r="BJ160">
        <f t="shared" si="54"/>
        <v>944356865</v>
      </c>
      <c r="BK160">
        <v>1</v>
      </c>
      <c r="BL160" s="5">
        <f t="shared" si="55"/>
        <v>1</v>
      </c>
    </row>
    <row r="161" spans="1:64" x14ac:dyDescent="0.3">
      <c r="A161">
        <v>944356867</v>
      </c>
      <c r="B161" t="s">
        <v>81</v>
      </c>
      <c r="C161" t="s">
        <v>21</v>
      </c>
      <c r="D161" t="s">
        <v>17</v>
      </c>
      <c r="E161" t="s">
        <v>18</v>
      </c>
      <c r="F161" s="2">
        <v>53986.79</v>
      </c>
      <c r="G161" s="2">
        <v>31891.06</v>
      </c>
      <c r="H161" s="2">
        <v>0</v>
      </c>
      <c r="I161" s="2">
        <v>0</v>
      </c>
      <c r="J161" s="2">
        <v>31891.06</v>
      </c>
      <c r="K161">
        <v>0</v>
      </c>
      <c r="L161">
        <v>59.07</v>
      </c>
      <c r="M161" s="1">
        <v>44005</v>
      </c>
      <c r="O161" s="2">
        <f t="shared" si="43"/>
        <v>3189.1060000000002</v>
      </c>
      <c r="Q161" s="4">
        <f t="shared" si="60"/>
        <v>3</v>
      </c>
      <c r="R161" s="4">
        <f t="shared" si="42"/>
        <v>4</v>
      </c>
      <c r="S161" s="4">
        <f t="shared" si="42"/>
        <v>0</v>
      </c>
      <c r="T161" s="4">
        <f t="shared" si="42"/>
        <v>4</v>
      </c>
      <c r="U161" s="4">
        <f t="shared" si="42"/>
        <v>2</v>
      </c>
      <c r="V161" s="4">
        <f t="shared" si="42"/>
        <v>17</v>
      </c>
      <c r="W161" s="4">
        <f t="shared" si="42"/>
        <v>13</v>
      </c>
      <c r="X161" s="4">
        <f t="shared" si="42"/>
        <v>0</v>
      </c>
      <c r="AA161">
        <f t="shared" si="44"/>
        <v>944356867</v>
      </c>
      <c r="AB161">
        <v>1</v>
      </c>
      <c r="AC161" s="5">
        <f t="shared" si="45"/>
        <v>3</v>
      </c>
      <c r="AF161">
        <f t="shared" si="56"/>
        <v>944356867</v>
      </c>
      <c r="AG161">
        <v>1</v>
      </c>
      <c r="AH161" s="5">
        <f t="shared" si="57"/>
        <v>4</v>
      </c>
      <c r="AK161">
        <f t="shared" si="46"/>
        <v>944356867</v>
      </c>
      <c r="AL161">
        <v>1</v>
      </c>
      <c r="AM161" s="5">
        <f t="shared" si="47"/>
        <v>0</v>
      </c>
      <c r="AP161">
        <f t="shared" si="48"/>
        <v>944356867</v>
      </c>
      <c r="AQ161">
        <v>1</v>
      </c>
      <c r="AR161" s="5">
        <f t="shared" si="49"/>
        <v>4</v>
      </c>
      <c r="AU161">
        <f t="shared" si="50"/>
        <v>944356867</v>
      </c>
      <c r="AV161">
        <v>1</v>
      </c>
      <c r="AW161" s="5">
        <f t="shared" si="51"/>
        <v>2</v>
      </c>
      <c r="AZ161">
        <f t="shared" si="52"/>
        <v>944356867</v>
      </c>
      <c r="BA161">
        <v>1</v>
      </c>
      <c r="BB161" s="5">
        <f t="shared" si="53"/>
        <v>17</v>
      </c>
      <c r="BE161">
        <f t="shared" si="58"/>
        <v>944356867</v>
      </c>
      <c r="BF161">
        <v>1</v>
      </c>
      <c r="BG161" s="5">
        <f t="shared" si="59"/>
        <v>13</v>
      </c>
      <c r="BJ161">
        <f t="shared" si="54"/>
        <v>944356867</v>
      </c>
      <c r="BK161">
        <v>1</v>
      </c>
      <c r="BL161" s="5">
        <f t="shared" si="55"/>
        <v>0</v>
      </c>
    </row>
    <row r="162" spans="1:64" x14ac:dyDescent="0.3">
      <c r="A162">
        <v>945194430</v>
      </c>
      <c r="B162" t="s">
        <v>187</v>
      </c>
      <c r="C162" t="s">
        <v>19</v>
      </c>
      <c r="D162" t="s">
        <v>17</v>
      </c>
      <c r="E162" t="s">
        <v>18</v>
      </c>
      <c r="F162" s="2">
        <v>0</v>
      </c>
      <c r="G162" s="2">
        <v>0</v>
      </c>
      <c r="H162" s="2">
        <v>0</v>
      </c>
      <c r="I162" s="2">
        <v>0</v>
      </c>
      <c r="J162" s="2">
        <v>0</v>
      </c>
      <c r="K162">
        <v>0</v>
      </c>
      <c r="L162">
        <v>0</v>
      </c>
      <c r="M162" s="1">
        <v>44251</v>
      </c>
      <c r="O162" s="2">
        <f t="shared" si="43"/>
        <v>0</v>
      </c>
      <c r="Q162" s="4">
        <f t="shared" si="60"/>
        <v>0</v>
      </c>
      <c r="R162" s="4">
        <f t="shared" si="42"/>
        <v>0</v>
      </c>
      <c r="S162" s="4">
        <f t="shared" si="42"/>
        <v>0</v>
      </c>
      <c r="T162" s="4">
        <f t="shared" si="42"/>
        <v>0</v>
      </c>
      <c r="U162" s="4">
        <f t="shared" si="42"/>
        <v>0</v>
      </c>
      <c r="V162" s="4">
        <f t="shared" si="42"/>
        <v>0</v>
      </c>
      <c r="W162" s="4">
        <f t="shared" ref="R162:X199" si="61">ROUNDDOWN(($O162/8/W$2),0)</f>
        <v>0</v>
      </c>
      <c r="X162" s="4">
        <f t="shared" si="61"/>
        <v>0</v>
      </c>
      <c r="AA162">
        <f t="shared" si="44"/>
        <v>945194430</v>
      </c>
      <c r="AB162">
        <v>1</v>
      </c>
      <c r="AC162" s="5">
        <f t="shared" si="45"/>
        <v>0</v>
      </c>
      <c r="AF162">
        <f t="shared" si="56"/>
        <v>945194430</v>
      </c>
      <c r="AG162">
        <v>1</v>
      </c>
      <c r="AH162" s="5">
        <f t="shared" si="57"/>
        <v>0</v>
      </c>
      <c r="AK162">
        <f t="shared" si="46"/>
        <v>945194430</v>
      </c>
      <c r="AL162">
        <v>1</v>
      </c>
      <c r="AM162" s="5">
        <f t="shared" si="47"/>
        <v>0</v>
      </c>
      <c r="AP162">
        <f t="shared" si="48"/>
        <v>945194430</v>
      </c>
      <c r="AQ162">
        <v>1</v>
      </c>
      <c r="AR162" s="5">
        <f t="shared" si="49"/>
        <v>0</v>
      </c>
      <c r="AU162">
        <f t="shared" si="50"/>
        <v>945194430</v>
      </c>
      <c r="AV162">
        <v>1</v>
      </c>
      <c r="AW162" s="5">
        <f t="shared" si="51"/>
        <v>0</v>
      </c>
      <c r="AZ162">
        <f t="shared" si="52"/>
        <v>945194430</v>
      </c>
      <c r="BA162">
        <v>1</v>
      </c>
      <c r="BB162" s="5">
        <f t="shared" si="53"/>
        <v>0</v>
      </c>
      <c r="BE162">
        <f t="shared" si="58"/>
        <v>945194430</v>
      </c>
      <c r="BF162">
        <v>1</v>
      </c>
      <c r="BG162" s="5">
        <f t="shared" si="59"/>
        <v>0</v>
      </c>
      <c r="BJ162">
        <f t="shared" si="54"/>
        <v>945194430</v>
      </c>
      <c r="BK162">
        <v>1</v>
      </c>
      <c r="BL162" s="5">
        <f t="shared" si="55"/>
        <v>0</v>
      </c>
    </row>
    <row r="163" spans="1:64" x14ac:dyDescent="0.3">
      <c r="A163">
        <v>944356872</v>
      </c>
      <c r="B163" t="s">
        <v>103</v>
      </c>
      <c r="C163" t="s">
        <v>19</v>
      </c>
      <c r="D163" t="s">
        <v>17</v>
      </c>
      <c r="E163" t="s">
        <v>18</v>
      </c>
      <c r="F163" s="2">
        <v>232910.76</v>
      </c>
      <c r="G163" s="2">
        <v>140759.4</v>
      </c>
      <c r="H163" s="2">
        <v>0</v>
      </c>
      <c r="I163" s="2">
        <v>0</v>
      </c>
      <c r="J163" s="2">
        <v>140759.4</v>
      </c>
      <c r="K163">
        <v>0</v>
      </c>
      <c r="L163">
        <v>60.43</v>
      </c>
      <c r="M163" s="1">
        <v>44000</v>
      </c>
      <c r="O163" s="2">
        <f t="shared" si="43"/>
        <v>14075.94</v>
      </c>
      <c r="Q163" s="4">
        <f t="shared" si="60"/>
        <v>13</v>
      </c>
      <c r="R163" s="4">
        <f t="shared" si="61"/>
        <v>20</v>
      </c>
      <c r="S163" s="4">
        <f t="shared" si="61"/>
        <v>0</v>
      </c>
      <c r="T163" s="4">
        <f t="shared" si="61"/>
        <v>20</v>
      </c>
      <c r="U163" s="4">
        <f t="shared" si="61"/>
        <v>11</v>
      </c>
      <c r="V163" s="4">
        <f t="shared" si="61"/>
        <v>76</v>
      </c>
      <c r="W163" s="4">
        <f t="shared" si="61"/>
        <v>58</v>
      </c>
      <c r="X163" s="4">
        <f t="shared" si="61"/>
        <v>2</v>
      </c>
      <c r="AA163">
        <f t="shared" si="44"/>
        <v>944356872</v>
      </c>
      <c r="AB163">
        <v>1</v>
      </c>
      <c r="AC163" s="5">
        <f t="shared" si="45"/>
        <v>13</v>
      </c>
      <c r="AF163">
        <f t="shared" si="56"/>
        <v>944356872</v>
      </c>
      <c r="AG163">
        <v>1</v>
      </c>
      <c r="AH163" s="5">
        <f t="shared" si="57"/>
        <v>20</v>
      </c>
      <c r="AK163">
        <f t="shared" si="46"/>
        <v>944356872</v>
      </c>
      <c r="AL163">
        <v>1</v>
      </c>
      <c r="AM163" s="5">
        <f t="shared" si="47"/>
        <v>0</v>
      </c>
      <c r="AP163">
        <f t="shared" si="48"/>
        <v>944356872</v>
      </c>
      <c r="AQ163">
        <v>1</v>
      </c>
      <c r="AR163" s="5">
        <f t="shared" si="49"/>
        <v>20</v>
      </c>
      <c r="AU163">
        <f t="shared" si="50"/>
        <v>944356872</v>
      </c>
      <c r="AV163">
        <v>1</v>
      </c>
      <c r="AW163" s="5">
        <f t="shared" si="51"/>
        <v>11</v>
      </c>
      <c r="AZ163">
        <f t="shared" si="52"/>
        <v>944356872</v>
      </c>
      <c r="BA163">
        <v>1</v>
      </c>
      <c r="BB163" s="5">
        <f t="shared" si="53"/>
        <v>76</v>
      </c>
      <c r="BE163">
        <f t="shared" si="58"/>
        <v>944356872</v>
      </c>
      <c r="BF163">
        <v>1</v>
      </c>
      <c r="BG163" s="5">
        <f t="shared" si="59"/>
        <v>58</v>
      </c>
      <c r="BJ163">
        <f t="shared" si="54"/>
        <v>944356872</v>
      </c>
      <c r="BK163">
        <v>1</v>
      </c>
      <c r="BL163" s="5">
        <f t="shared" si="55"/>
        <v>2</v>
      </c>
    </row>
    <row r="164" spans="1:64" x14ac:dyDescent="0.3">
      <c r="A164">
        <v>944356873</v>
      </c>
      <c r="B164" t="s">
        <v>128</v>
      </c>
      <c r="C164" t="s">
        <v>19</v>
      </c>
      <c r="D164" t="s">
        <v>17</v>
      </c>
      <c r="E164" t="s">
        <v>18</v>
      </c>
      <c r="F164" s="2">
        <v>124658.63</v>
      </c>
      <c r="G164" s="2">
        <v>74995.539999999994</v>
      </c>
      <c r="H164" s="2">
        <v>0</v>
      </c>
      <c r="I164" s="2">
        <v>0</v>
      </c>
      <c r="J164" s="2">
        <v>74995.539999999994</v>
      </c>
      <c r="K164">
        <v>0</v>
      </c>
      <c r="L164">
        <v>60.16</v>
      </c>
      <c r="M164" s="1">
        <v>44021</v>
      </c>
      <c r="O164" s="2">
        <f t="shared" si="43"/>
        <v>7499.5540000000001</v>
      </c>
      <c r="Q164" s="4">
        <f t="shared" si="60"/>
        <v>7</v>
      </c>
      <c r="R164" s="4">
        <f t="shared" si="61"/>
        <v>10</v>
      </c>
      <c r="S164" s="4">
        <f t="shared" si="61"/>
        <v>0</v>
      </c>
      <c r="T164" s="4">
        <f t="shared" si="61"/>
        <v>10</v>
      </c>
      <c r="U164" s="4">
        <f t="shared" si="61"/>
        <v>6</v>
      </c>
      <c r="V164" s="4">
        <f t="shared" si="61"/>
        <v>40</v>
      </c>
      <c r="W164" s="4">
        <f t="shared" si="61"/>
        <v>31</v>
      </c>
      <c r="X164" s="4">
        <f t="shared" si="61"/>
        <v>1</v>
      </c>
      <c r="AA164">
        <f t="shared" si="44"/>
        <v>944356873</v>
      </c>
      <c r="AB164">
        <v>1</v>
      </c>
      <c r="AC164" s="5">
        <f t="shared" si="45"/>
        <v>7</v>
      </c>
      <c r="AF164">
        <f t="shared" si="56"/>
        <v>944356873</v>
      </c>
      <c r="AG164">
        <v>1</v>
      </c>
      <c r="AH164" s="5">
        <f t="shared" si="57"/>
        <v>10</v>
      </c>
      <c r="AK164">
        <f t="shared" si="46"/>
        <v>944356873</v>
      </c>
      <c r="AL164">
        <v>1</v>
      </c>
      <c r="AM164" s="5">
        <f t="shared" si="47"/>
        <v>0</v>
      </c>
      <c r="AP164">
        <f t="shared" si="48"/>
        <v>944356873</v>
      </c>
      <c r="AQ164">
        <v>1</v>
      </c>
      <c r="AR164" s="5">
        <f t="shared" si="49"/>
        <v>10</v>
      </c>
      <c r="AU164">
        <f t="shared" si="50"/>
        <v>944356873</v>
      </c>
      <c r="AV164">
        <v>1</v>
      </c>
      <c r="AW164" s="5">
        <f t="shared" si="51"/>
        <v>6</v>
      </c>
      <c r="AZ164">
        <f t="shared" si="52"/>
        <v>944356873</v>
      </c>
      <c r="BA164">
        <v>1</v>
      </c>
      <c r="BB164" s="5">
        <f t="shared" si="53"/>
        <v>40</v>
      </c>
      <c r="BE164">
        <f t="shared" si="58"/>
        <v>944356873</v>
      </c>
      <c r="BF164">
        <v>1</v>
      </c>
      <c r="BG164" s="5">
        <f t="shared" si="59"/>
        <v>31</v>
      </c>
      <c r="BJ164">
        <f t="shared" si="54"/>
        <v>944356873</v>
      </c>
      <c r="BK164">
        <v>1</v>
      </c>
      <c r="BL164" s="5">
        <f t="shared" si="55"/>
        <v>1</v>
      </c>
    </row>
    <row r="165" spans="1:64" x14ac:dyDescent="0.3">
      <c r="A165">
        <v>944481659</v>
      </c>
      <c r="B165" t="s">
        <v>107</v>
      </c>
      <c r="C165" t="s">
        <v>65</v>
      </c>
      <c r="D165" t="s">
        <v>17</v>
      </c>
      <c r="E165" t="s">
        <v>18</v>
      </c>
      <c r="F165" s="2">
        <v>209157.72</v>
      </c>
      <c r="G165" s="2">
        <v>138846.14000000001</v>
      </c>
      <c r="H165" s="2">
        <v>0</v>
      </c>
      <c r="I165" s="2">
        <v>0</v>
      </c>
      <c r="J165" s="2">
        <v>138846.14000000001</v>
      </c>
      <c r="K165">
        <v>0</v>
      </c>
      <c r="L165">
        <v>66.38</v>
      </c>
      <c r="M165" s="1">
        <v>44033</v>
      </c>
      <c r="O165" s="2">
        <f t="shared" si="43"/>
        <v>13884.614000000001</v>
      </c>
      <c r="Q165" s="4">
        <f t="shared" si="60"/>
        <v>13</v>
      </c>
      <c r="R165" s="4">
        <f t="shared" si="61"/>
        <v>20</v>
      </c>
      <c r="S165" s="4">
        <f t="shared" si="61"/>
        <v>0</v>
      </c>
      <c r="T165" s="4">
        <f t="shared" si="61"/>
        <v>19</v>
      </c>
      <c r="U165" s="4">
        <f t="shared" si="61"/>
        <v>11</v>
      </c>
      <c r="V165" s="4">
        <f t="shared" si="61"/>
        <v>75</v>
      </c>
      <c r="W165" s="4">
        <f t="shared" si="61"/>
        <v>57</v>
      </c>
      <c r="X165" s="4">
        <f t="shared" si="61"/>
        <v>2</v>
      </c>
      <c r="AA165">
        <f t="shared" si="44"/>
        <v>944481659</v>
      </c>
      <c r="AB165">
        <v>1</v>
      </c>
      <c r="AC165" s="5">
        <f t="shared" si="45"/>
        <v>13</v>
      </c>
      <c r="AF165">
        <f t="shared" si="56"/>
        <v>944481659</v>
      </c>
      <c r="AG165">
        <v>1</v>
      </c>
      <c r="AH165" s="5">
        <f t="shared" si="57"/>
        <v>20</v>
      </c>
      <c r="AK165">
        <f t="shared" si="46"/>
        <v>944481659</v>
      </c>
      <c r="AL165">
        <v>1</v>
      </c>
      <c r="AM165" s="5">
        <f t="shared" si="47"/>
        <v>0</v>
      </c>
      <c r="AP165">
        <f t="shared" si="48"/>
        <v>944481659</v>
      </c>
      <c r="AQ165">
        <v>1</v>
      </c>
      <c r="AR165" s="5">
        <f t="shared" si="49"/>
        <v>19</v>
      </c>
      <c r="AU165">
        <f t="shared" si="50"/>
        <v>944481659</v>
      </c>
      <c r="AV165">
        <v>1</v>
      </c>
      <c r="AW165" s="5">
        <f t="shared" si="51"/>
        <v>11</v>
      </c>
      <c r="AZ165">
        <f t="shared" si="52"/>
        <v>944481659</v>
      </c>
      <c r="BA165">
        <v>1</v>
      </c>
      <c r="BB165" s="5">
        <f t="shared" si="53"/>
        <v>75</v>
      </c>
      <c r="BE165">
        <f t="shared" si="58"/>
        <v>944481659</v>
      </c>
      <c r="BF165">
        <v>1</v>
      </c>
      <c r="BG165" s="5">
        <f t="shared" si="59"/>
        <v>57</v>
      </c>
      <c r="BJ165">
        <f t="shared" si="54"/>
        <v>944481659</v>
      </c>
      <c r="BK165">
        <v>1</v>
      </c>
      <c r="BL165" s="5">
        <f t="shared" si="55"/>
        <v>2</v>
      </c>
    </row>
    <row r="166" spans="1:64" x14ac:dyDescent="0.3">
      <c r="A166">
        <v>944481560</v>
      </c>
      <c r="B166" t="s">
        <v>107</v>
      </c>
      <c r="C166" t="s">
        <v>34</v>
      </c>
      <c r="D166" t="s">
        <v>17</v>
      </c>
      <c r="E166" t="s">
        <v>18</v>
      </c>
      <c r="F166" s="2">
        <v>42692.4</v>
      </c>
      <c r="G166" s="2">
        <v>28803.33</v>
      </c>
      <c r="H166" s="2">
        <v>0</v>
      </c>
      <c r="I166" s="2">
        <v>0</v>
      </c>
      <c r="J166" s="2">
        <v>28803.33</v>
      </c>
      <c r="K166">
        <v>0</v>
      </c>
      <c r="L166">
        <v>67.47</v>
      </c>
      <c r="M166" s="1">
        <v>44033</v>
      </c>
      <c r="O166" s="2">
        <f t="shared" si="43"/>
        <v>2880.3330000000005</v>
      </c>
      <c r="Q166" s="4">
        <f t="shared" si="60"/>
        <v>2</v>
      </c>
      <c r="R166" s="4">
        <f t="shared" si="61"/>
        <v>4</v>
      </c>
      <c r="S166" s="4">
        <f t="shared" si="61"/>
        <v>0</v>
      </c>
      <c r="T166" s="4">
        <f t="shared" si="61"/>
        <v>4</v>
      </c>
      <c r="U166" s="4">
        <f t="shared" si="61"/>
        <v>2</v>
      </c>
      <c r="V166" s="4">
        <f t="shared" si="61"/>
        <v>15</v>
      </c>
      <c r="W166" s="4">
        <f t="shared" si="61"/>
        <v>11</v>
      </c>
      <c r="X166" s="4">
        <f t="shared" si="61"/>
        <v>0</v>
      </c>
      <c r="AA166">
        <f t="shared" si="44"/>
        <v>944481560</v>
      </c>
      <c r="AB166">
        <v>1</v>
      </c>
      <c r="AC166" s="5">
        <f t="shared" si="45"/>
        <v>2</v>
      </c>
      <c r="AF166">
        <f t="shared" si="56"/>
        <v>944481560</v>
      </c>
      <c r="AG166">
        <v>1</v>
      </c>
      <c r="AH166" s="5">
        <f t="shared" si="57"/>
        <v>4</v>
      </c>
      <c r="AK166">
        <f t="shared" si="46"/>
        <v>944481560</v>
      </c>
      <c r="AL166">
        <v>1</v>
      </c>
      <c r="AM166" s="5">
        <f t="shared" si="47"/>
        <v>0</v>
      </c>
      <c r="AP166">
        <f t="shared" si="48"/>
        <v>944481560</v>
      </c>
      <c r="AQ166">
        <v>1</v>
      </c>
      <c r="AR166" s="5">
        <f t="shared" si="49"/>
        <v>4</v>
      </c>
      <c r="AU166">
        <f t="shared" si="50"/>
        <v>944481560</v>
      </c>
      <c r="AV166">
        <v>1</v>
      </c>
      <c r="AW166" s="5">
        <f t="shared" si="51"/>
        <v>2</v>
      </c>
      <c r="AZ166">
        <f t="shared" si="52"/>
        <v>944481560</v>
      </c>
      <c r="BA166">
        <v>1</v>
      </c>
      <c r="BB166" s="5">
        <f t="shared" si="53"/>
        <v>15</v>
      </c>
      <c r="BE166">
        <f t="shared" si="58"/>
        <v>944481560</v>
      </c>
      <c r="BF166">
        <v>1</v>
      </c>
      <c r="BG166" s="5">
        <f t="shared" si="59"/>
        <v>11</v>
      </c>
      <c r="BJ166">
        <f t="shared" si="54"/>
        <v>944481560</v>
      </c>
      <c r="BK166">
        <v>1</v>
      </c>
      <c r="BL166" s="5">
        <f t="shared" si="55"/>
        <v>0</v>
      </c>
    </row>
    <row r="167" spans="1:64" x14ac:dyDescent="0.3">
      <c r="A167">
        <v>944356875</v>
      </c>
      <c r="B167" t="s">
        <v>83</v>
      </c>
      <c r="C167" t="s">
        <v>19</v>
      </c>
      <c r="D167" t="s">
        <v>17</v>
      </c>
      <c r="E167" t="s">
        <v>18</v>
      </c>
      <c r="F167" s="2">
        <v>338362.99</v>
      </c>
      <c r="G167" s="2">
        <v>196762.45</v>
      </c>
      <c r="H167" s="2">
        <v>0</v>
      </c>
      <c r="I167" s="2">
        <v>0</v>
      </c>
      <c r="J167" s="2">
        <v>196762.45</v>
      </c>
      <c r="K167">
        <v>0</v>
      </c>
      <c r="L167">
        <v>58.15</v>
      </c>
      <c r="M167" s="1">
        <v>44004</v>
      </c>
      <c r="O167" s="2">
        <f t="shared" si="43"/>
        <v>19676.245000000003</v>
      </c>
      <c r="Q167" s="4">
        <f t="shared" si="60"/>
        <v>19</v>
      </c>
      <c r="R167" s="4">
        <f t="shared" si="61"/>
        <v>28</v>
      </c>
      <c r="S167" s="4">
        <f t="shared" si="61"/>
        <v>0</v>
      </c>
      <c r="T167" s="4">
        <f t="shared" si="61"/>
        <v>28</v>
      </c>
      <c r="U167" s="4">
        <f t="shared" si="61"/>
        <v>16</v>
      </c>
      <c r="V167" s="4">
        <f t="shared" si="61"/>
        <v>107</v>
      </c>
      <c r="W167" s="4">
        <f t="shared" si="61"/>
        <v>81</v>
      </c>
      <c r="X167" s="4">
        <f t="shared" si="61"/>
        <v>3</v>
      </c>
      <c r="AA167">
        <f t="shared" si="44"/>
        <v>944356875</v>
      </c>
      <c r="AB167">
        <v>1</v>
      </c>
      <c r="AC167" s="5">
        <f t="shared" si="45"/>
        <v>19</v>
      </c>
      <c r="AF167">
        <f t="shared" si="56"/>
        <v>944356875</v>
      </c>
      <c r="AG167">
        <v>1</v>
      </c>
      <c r="AH167" s="5">
        <f t="shared" si="57"/>
        <v>28</v>
      </c>
      <c r="AK167">
        <f t="shared" si="46"/>
        <v>944356875</v>
      </c>
      <c r="AL167">
        <v>1</v>
      </c>
      <c r="AM167" s="5">
        <f t="shared" si="47"/>
        <v>0</v>
      </c>
      <c r="AP167">
        <f t="shared" si="48"/>
        <v>944356875</v>
      </c>
      <c r="AQ167">
        <v>1</v>
      </c>
      <c r="AR167" s="5">
        <f t="shared" si="49"/>
        <v>28</v>
      </c>
      <c r="AU167">
        <f t="shared" si="50"/>
        <v>944356875</v>
      </c>
      <c r="AV167">
        <v>1</v>
      </c>
      <c r="AW167" s="5">
        <f t="shared" si="51"/>
        <v>16</v>
      </c>
      <c r="AZ167">
        <f t="shared" si="52"/>
        <v>944356875</v>
      </c>
      <c r="BA167">
        <v>1</v>
      </c>
      <c r="BB167" s="5">
        <f t="shared" si="53"/>
        <v>107</v>
      </c>
      <c r="BE167">
        <f t="shared" si="58"/>
        <v>944356875</v>
      </c>
      <c r="BF167">
        <v>1</v>
      </c>
      <c r="BG167" s="5">
        <f t="shared" si="59"/>
        <v>81</v>
      </c>
      <c r="BJ167">
        <f t="shared" si="54"/>
        <v>944356875</v>
      </c>
      <c r="BK167">
        <v>1</v>
      </c>
      <c r="BL167" s="5">
        <f t="shared" si="55"/>
        <v>3</v>
      </c>
    </row>
    <row r="168" spans="1:64" x14ac:dyDescent="0.3">
      <c r="A168">
        <v>944356877</v>
      </c>
      <c r="B168" t="s">
        <v>46</v>
      </c>
      <c r="C168" t="s">
        <v>19</v>
      </c>
      <c r="D168" t="s">
        <v>17</v>
      </c>
      <c r="E168" t="s">
        <v>18</v>
      </c>
      <c r="F168" s="2">
        <v>657289.73</v>
      </c>
      <c r="G168" s="2">
        <v>390872.4</v>
      </c>
      <c r="H168" s="2">
        <v>0</v>
      </c>
      <c r="I168" s="2">
        <v>0</v>
      </c>
      <c r="J168" s="2">
        <v>390872.4</v>
      </c>
      <c r="K168">
        <v>0</v>
      </c>
      <c r="L168">
        <v>59.47</v>
      </c>
      <c r="M168" s="1">
        <v>44005</v>
      </c>
      <c r="O168" s="2">
        <f t="shared" si="43"/>
        <v>39087.240000000005</v>
      </c>
      <c r="Q168" s="4">
        <f t="shared" si="60"/>
        <v>38</v>
      </c>
      <c r="R168" s="4">
        <f t="shared" si="61"/>
        <v>56</v>
      </c>
      <c r="S168" s="4">
        <f t="shared" si="61"/>
        <v>1</v>
      </c>
      <c r="T168" s="4">
        <f t="shared" si="61"/>
        <v>55</v>
      </c>
      <c r="U168" s="4">
        <f t="shared" si="61"/>
        <v>32</v>
      </c>
      <c r="V168" s="4">
        <f t="shared" si="61"/>
        <v>213</v>
      </c>
      <c r="W168" s="4">
        <f t="shared" si="61"/>
        <v>161</v>
      </c>
      <c r="X168" s="4">
        <f t="shared" si="61"/>
        <v>7</v>
      </c>
      <c r="AA168">
        <f t="shared" si="44"/>
        <v>944356877</v>
      </c>
      <c r="AB168">
        <v>1</v>
      </c>
      <c r="AC168" s="5">
        <f t="shared" si="45"/>
        <v>38</v>
      </c>
      <c r="AF168">
        <f t="shared" si="56"/>
        <v>944356877</v>
      </c>
      <c r="AG168">
        <v>1</v>
      </c>
      <c r="AH168" s="5">
        <f t="shared" si="57"/>
        <v>56</v>
      </c>
      <c r="AK168">
        <f t="shared" si="46"/>
        <v>944356877</v>
      </c>
      <c r="AL168">
        <v>1</v>
      </c>
      <c r="AM168" s="5">
        <f t="shared" si="47"/>
        <v>1</v>
      </c>
      <c r="AP168">
        <f t="shared" si="48"/>
        <v>944356877</v>
      </c>
      <c r="AQ168">
        <v>1</v>
      </c>
      <c r="AR168" s="5">
        <f t="shared" si="49"/>
        <v>55</v>
      </c>
      <c r="AU168">
        <f t="shared" si="50"/>
        <v>944356877</v>
      </c>
      <c r="AV168">
        <v>1</v>
      </c>
      <c r="AW168" s="5">
        <f t="shared" si="51"/>
        <v>32</v>
      </c>
      <c r="AZ168">
        <f t="shared" si="52"/>
        <v>944356877</v>
      </c>
      <c r="BA168">
        <v>1</v>
      </c>
      <c r="BB168" s="5">
        <f t="shared" si="53"/>
        <v>213</v>
      </c>
      <c r="BE168">
        <f t="shared" si="58"/>
        <v>944356877</v>
      </c>
      <c r="BF168">
        <v>1</v>
      </c>
      <c r="BG168" s="5">
        <f t="shared" si="59"/>
        <v>161</v>
      </c>
      <c r="BJ168">
        <f t="shared" si="54"/>
        <v>944356877</v>
      </c>
      <c r="BK168">
        <v>1</v>
      </c>
      <c r="BL168" s="5">
        <f t="shared" si="55"/>
        <v>7</v>
      </c>
    </row>
    <row r="169" spans="1:64" x14ac:dyDescent="0.3">
      <c r="A169">
        <v>944356893</v>
      </c>
      <c r="B169" t="s">
        <v>26</v>
      </c>
      <c r="C169" t="s">
        <v>19</v>
      </c>
      <c r="D169" t="s">
        <v>17</v>
      </c>
      <c r="E169" t="s">
        <v>18</v>
      </c>
      <c r="F169" s="2">
        <v>1593643.65</v>
      </c>
      <c r="G169" s="2">
        <v>907552.97</v>
      </c>
      <c r="H169" s="2">
        <v>0</v>
      </c>
      <c r="I169" s="2">
        <v>0</v>
      </c>
      <c r="J169" s="2">
        <v>907552.97</v>
      </c>
      <c r="K169">
        <v>0</v>
      </c>
      <c r="L169">
        <v>56.95</v>
      </c>
      <c r="M169" s="1">
        <v>44004</v>
      </c>
      <c r="O169" s="2">
        <f t="shared" si="43"/>
        <v>90755.297000000006</v>
      </c>
      <c r="Q169" s="4">
        <f t="shared" si="60"/>
        <v>89</v>
      </c>
      <c r="R169" s="4">
        <f t="shared" si="61"/>
        <v>131</v>
      </c>
      <c r="S169" s="4">
        <f t="shared" si="61"/>
        <v>3</v>
      </c>
      <c r="T169" s="4">
        <f t="shared" si="61"/>
        <v>129</v>
      </c>
      <c r="U169" s="4">
        <f t="shared" si="61"/>
        <v>75</v>
      </c>
      <c r="V169" s="4">
        <f t="shared" si="61"/>
        <v>495</v>
      </c>
      <c r="W169" s="4">
        <f t="shared" si="61"/>
        <v>376</v>
      </c>
      <c r="X169" s="4">
        <f t="shared" si="61"/>
        <v>18</v>
      </c>
      <c r="AA169">
        <f t="shared" si="44"/>
        <v>944356893</v>
      </c>
      <c r="AB169">
        <v>1</v>
      </c>
      <c r="AC169" s="5">
        <f t="shared" si="45"/>
        <v>89</v>
      </c>
      <c r="AF169">
        <f t="shared" si="56"/>
        <v>944356893</v>
      </c>
      <c r="AG169">
        <v>1</v>
      </c>
      <c r="AH169" s="5">
        <f t="shared" si="57"/>
        <v>131</v>
      </c>
      <c r="AK169">
        <f t="shared" si="46"/>
        <v>944356893</v>
      </c>
      <c r="AL169">
        <v>1</v>
      </c>
      <c r="AM169" s="5">
        <f t="shared" si="47"/>
        <v>3</v>
      </c>
      <c r="AP169">
        <f t="shared" si="48"/>
        <v>944356893</v>
      </c>
      <c r="AQ169">
        <v>1</v>
      </c>
      <c r="AR169" s="5">
        <f t="shared" si="49"/>
        <v>129</v>
      </c>
      <c r="AU169">
        <f t="shared" si="50"/>
        <v>944356893</v>
      </c>
      <c r="AV169">
        <v>1</v>
      </c>
      <c r="AW169" s="5">
        <f t="shared" si="51"/>
        <v>75</v>
      </c>
      <c r="AZ169">
        <f t="shared" si="52"/>
        <v>944356893</v>
      </c>
      <c r="BA169">
        <v>1</v>
      </c>
      <c r="BB169" s="5">
        <f t="shared" si="53"/>
        <v>495</v>
      </c>
      <c r="BE169">
        <f t="shared" si="58"/>
        <v>944356893</v>
      </c>
      <c r="BF169">
        <v>1</v>
      </c>
      <c r="BG169" s="5">
        <f t="shared" si="59"/>
        <v>376</v>
      </c>
      <c r="BJ169">
        <f t="shared" si="54"/>
        <v>944356893</v>
      </c>
      <c r="BK169">
        <v>1</v>
      </c>
      <c r="BL169" s="5">
        <f t="shared" si="55"/>
        <v>18</v>
      </c>
    </row>
    <row r="170" spans="1:64" x14ac:dyDescent="0.3">
      <c r="A170">
        <v>944356885</v>
      </c>
      <c r="B170" t="s">
        <v>26</v>
      </c>
      <c r="C170" t="s">
        <v>65</v>
      </c>
      <c r="D170" t="s">
        <v>17</v>
      </c>
      <c r="E170" t="s">
        <v>18</v>
      </c>
      <c r="F170" s="2">
        <v>85448.5</v>
      </c>
      <c r="G170" s="2">
        <v>51924.95</v>
      </c>
      <c r="H170" s="2">
        <v>0</v>
      </c>
      <c r="I170" s="2">
        <v>0</v>
      </c>
      <c r="J170" s="2">
        <v>51924.95</v>
      </c>
      <c r="K170">
        <v>0</v>
      </c>
      <c r="L170">
        <v>60.77</v>
      </c>
      <c r="M170" s="1">
        <v>44025</v>
      </c>
      <c r="O170" s="2">
        <f t="shared" si="43"/>
        <v>5192.4949999999999</v>
      </c>
      <c r="Q170" s="4">
        <f t="shared" si="60"/>
        <v>5</v>
      </c>
      <c r="R170" s="4">
        <f t="shared" si="61"/>
        <v>7</v>
      </c>
      <c r="S170" s="4">
        <f t="shared" si="61"/>
        <v>0</v>
      </c>
      <c r="T170" s="4">
        <f t="shared" si="61"/>
        <v>7</v>
      </c>
      <c r="U170" s="4">
        <f t="shared" si="61"/>
        <v>4</v>
      </c>
      <c r="V170" s="4">
        <f t="shared" si="61"/>
        <v>28</v>
      </c>
      <c r="W170" s="4">
        <f t="shared" si="61"/>
        <v>21</v>
      </c>
      <c r="X170" s="4">
        <f t="shared" si="61"/>
        <v>1</v>
      </c>
      <c r="AA170">
        <f t="shared" si="44"/>
        <v>944356885</v>
      </c>
      <c r="AB170">
        <v>1</v>
      </c>
      <c r="AC170" s="5">
        <f t="shared" si="45"/>
        <v>5</v>
      </c>
      <c r="AF170">
        <f t="shared" si="56"/>
        <v>944356885</v>
      </c>
      <c r="AG170">
        <v>1</v>
      </c>
      <c r="AH170" s="5">
        <f t="shared" si="57"/>
        <v>7</v>
      </c>
      <c r="AK170">
        <f t="shared" si="46"/>
        <v>944356885</v>
      </c>
      <c r="AL170">
        <v>1</v>
      </c>
      <c r="AM170" s="5">
        <f t="shared" si="47"/>
        <v>0</v>
      </c>
      <c r="AP170">
        <f t="shared" si="48"/>
        <v>944356885</v>
      </c>
      <c r="AQ170">
        <v>1</v>
      </c>
      <c r="AR170" s="5">
        <f t="shared" si="49"/>
        <v>7</v>
      </c>
      <c r="AU170">
        <f t="shared" si="50"/>
        <v>944356885</v>
      </c>
      <c r="AV170">
        <v>1</v>
      </c>
      <c r="AW170" s="5">
        <f t="shared" si="51"/>
        <v>4</v>
      </c>
      <c r="AZ170">
        <f t="shared" si="52"/>
        <v>944356885</v>
      </c>
      <c r="BA170">
        <v>1</v>
      </c>
      <c r="BB170" s="5">
        <f t="shared" si="53"/>
        <v>28</v>
      </c>
      <c r="BE170">
        <f t="shared" si="58"/>
        <v>944356885</v>
      </c>
      <c r="BF170">
        <v>1</v>
      </c>
      <c r="BG170" s="5">
        <f t="shared" si="59"/>
        <v>21</v>
      </c>
      <c r="BJ170">
        <f t="shared" si="54"/>
        <v>944356885</v>
      </c>
      <c r="BK170">
        <v>1</v>
      </c>
      <c r="BL170" s="5">
        <f t="shared" si="55"/>
        <v>1</v>
      </c>
    </row>
    <row r="171" spans="1:64" x14ac:dyDescent="0.3">
      <c r="A171">
        <v>944356895</v>
      </c>
      <c r="B171" t="s">
        <v>26</v>
      </c>
      <c r="C171" t="s">
        <v>132</v>
      </c>
      <c r="D171" t="s">
        <v>17</v>
      </c>
      <c r="E171" t="s">
        <v>18</v>
      </c>
      <c r="F171" s="2">
        <v>3803.68</v>
      </c>
      <c r="G171" s="2">
        <v>1205.96</v>
      </c>
      <c r="H171" s="2">
        <v>0</v>
      </c>
      <c r="I171" s="2">
        <v>0</v>
      </c>
      <c r="J171" s="2">
        <v>1205.96</v>
      </c>
      <c r="K171">
        <v>0</v>
      </c>
      <c r="L171">
        <v>31.71</v>
      </c>
      <c r="M171" s="1">
        <v>44004</v>
      </c>
      <c r="O171" s="2">
        <f t="shared" si="43"/>
        <v>120.596</v>
      </c>
      <c r="Q171" s="4">
        <f t="shared" si="60"/>
        <v>0</v>
      </c>
      <c r="R171" s="4">
        <f t="shared" si="61"/>
        <v>0</v>
      </c>
      <c r="S171" s="4">
        <f t="shared" si="61"/>
        <v>0</v>
      </c>
      <c r="T171" s="4">
        <f t="shared" si="61"/>
        <v>0</v>
      </c>
      <c r="U171" s="4">
        <f t="shared" si="61"/>
        <v>0</v>
      </c>
      <c r="V171" s="4">
        <f t="shared" si="61"/>
        <v>0</v>
      </c>
      <c r="W171" s="4">
        <f t="shared" si="61"/>
        <v>0</v>
      </c>
      <c r="X171" s="4">
        <f t="shared" si="61"/>
        <v>0</v>
      </c>
      <c r="AA171">
        <f t="shared" si="44"/>
        <v>944356895</v>
      </c>
      <c r="AB171">
        <v>1</v>
      </c>
      <c r="AC171" s="5">
        <f t="shared" si="45"/>
        <v>0</v>
      </c>
      <c r="AF171">
        <f t="shared" si="56"/>
        <v>944356895</v>
      </c>
      <c r="AG171">
        <v>1</v>
      </c>
      <c r="AH171" s="5">
        <f t="shared" si="57"/>
        <v>0</v>
      </c>
      <c r="AK171">
        <f t="shared" si="46"/>
        <v>944356895</v>
      </c>
      <c r="AL171">
        <v>1</v>
      </c>
      <c r="AM171" s="5">
        <f t="shared" si="47"/>
        <v>0</v>
      </c>
      <c r="AP171">
        <f t="shared" si="48"/>
        <v>944356895</v>
      </c>
      <c r="AQ171">
        <v>1</v>
      </c>
      <c r="AR171" s="5">
        <f t="shared" si="49"/>
        <v>0</v>
      </c>
      <c r="AU171">
        <f t="shared" si="50"/>
        <v>944356895</v>
      </c>
      <c r="AV171">
        <v>1</v>
      </c>
      <c r="AW171" s="5">
        <f t="shared" si="51"/>
        <v>0</v>
      </c>
      <c r="AZ171">
        <f t="shared" si="52"/>
        <v>944356895</v>
      </c>
      <c r="BA171">
        <v>1</v>
      </c>
      <c r="BB171" s="5">
        <f t="shared" si="53"/>
        <v>0</v>
      </c>
      <c r="BE171">
        <f t="shared" si="58"/>
        <v>944356895</v>
      </c>
      <c r="BF171">
        <v>1</v>
      </c>
      <c r="BG171" s="5">
        <f t="shared" si="59"/>
        <v>0</v>
      </c>
      <c r="BJ171">
        <f t="shared" si="54"/>
        <v>944356895</v>
      </c>
      <c r="BK171">
        <v>1</v>
      </c>
      <c r="BL171" s="5">
        <f t="shared" si="55"/>
        <v>0</v>
      </c>
    </row>
    <row r="172" spans="1:64" x14ac:dyDescent="0.3">
      <c r="A172">
        <v>944356880</v>
      </c>
      <c r="B172" t="s">
        <v>180</v>
      </c>
      <c r="C172" t="s">
        <v>19</v>
      </c>
      <c r="D172" t="s">
        <v>17</v>
      </c>
      <c r="E172" t="s">
        <v>18</v>
      </c>
      <c r="F172" s="2">
        <v>18117.259999999998</v>
      </c>
      <c r="G172" s="2">
        <v>9131.74</v>
      </c>
      <c r="H172" s="2">
        <v>0</v>
      </c>
      <c r="I172" s="2">
        <v>0</v>
      </c>
      <c r="J172" s="2">
        <v>9131.74</v>
      </c>
      <c r="K172">
        <v>0</v>
      </c>
      <c r="L172">
        <v>50.4</v>
      </c>
      <c r="M172" s="1">
        <v>44004</v>
      </c>
      <c r="O172" s="2">
        <f t="shared" si="43"/>
        <v>913.17399999999998</v>
      </c>
      <c r="Q172" s="4">
        <f t="shared" si="60"/>
        <v>0</v>
      </c>
      <c r="R172" s="4">
        <f t="shared" si="61"/>
        <v>1</v>
      </c>
      <c r="S172" s="4">
        <f t="shared" si="61"/>
        <v>0</v>
      </c>
      <c r="T172" s="4">
        <f t="shared" si="61"/>
        <v>1</v>
      </c>
      <c r="U172" s="4">
        <f t="shared" si="61"/>
        <v>0</v>
      </c>
      <c r="V172" s="4">
        <f t="shared" si="61"/>
        <v>4</v>
      </c>
      <c r="W172" s="4">
        <f t="shared" si="61"/>
        <v>3</v>
      </c>
      <c r="X172" s="4">
        <f t="shared" si="61"/>
        <v>0</v>
      </c>
      <c r="AA172">
        <f t="shared" si="44"/>
        <v>944356880</v>
      </c>
      <c r="AB172">
        <v>1</v>
      </c>
      <c r="AC172" s="5">
        <f t="shared" si="45"/>
        <v>0</v>
      </c>
      <c r="AF172">
        <f t="shared" si="56"/>
        <v>944356880</v>
      </c>
      <c r="AG172">
        <v>1</v>
      </c>
      <c r="AH172" s="5">
        <f t="shared" si="57"/>
        <v>1</v>
      </c>
      <c r="AK172">
        <f t="shared" si="46"/>
        <v>944356880</v>
      </c>
      <c r="AL172">
        <v>1</v>
      </c>
      <c r="AM172" s="5">
        <f t="shared" si="47"/>
        <v>0</v>
      </c>
      <c r="AP172">
        <f t="shared" si="48"/>
        <v>944356880</v>
      </c>
      <c r="AQ172">
        <v>1</v>
      </c>
      <c r="AR172" s="5">
        <f t="shared" si="49"/>
        <v>1</v>
      </c>
      <c r="AU172">
        <f t="shared" si="50"/>
        <v>944356880</v>
      </c>
      <c r="AV172">
        <v>1</v>
      </c>
      <c r="AW172" s="5">
        <f t="shared" si="51"/>
        <v>0</v>
      </c>
      <c r="AZ172">
        <f t="shared" si="52"/>
        <v>944356880</v>
      </c>
      <c r="BA172">
        <v>1</v>
      </c>
      <c r="BB172" s="5">
        <f t="shared" si="53"/>
        <v>4</v>
      </c>
      <c r="BE172">
        <f t="shared" si="58"/>
        <v>944356880</v>
      </c>
      <c r="BF172">
        <v>1</v>
      </c>
      <c r="BG172" s="5">
        <f t="shared" si="59"/>
        <v>3</v>
      </c>
      <c r="BJ172">
        <f t="shared" si="54"/>
        <v>944356880</v>
      </c>
      <c r="BK172">
        <v>1</v>
      </c>
      <c r="BL172" s="5">
        <f t="shared" si="55"/>
        <v>0</v>
      </c>
    </row>
    <row r="173" spans="1:64" x14ac:dyDescent="0.3">
      <c r="A173">
        <v>944356891</v>
      </c>
      <c r="B173" t="s">
        <v>167</v>
      </c>
      <c r="C173" t="s">
        <v>168</v>
      </c>
      <c r="D173" t="s">
        <v>17</v>
      </c>
      <c r="E173" t="s">
        <v>18</v>
      </c>
      <c r="F173" s="2">
        <v>42114.95</v>
      </c>
      <c r="G173" s="2">
        <v>21852.400000000001</v>
      </c>
      <c r="H173" s="2">
        <v>0</v>
      </c>
      <c r="I173" s="2">
        <v>0</v>
      </c>
      <c r="J173" s="2">
        <v>21852.400000000001</v>
      </c>
      <c r="K173">
        <v>0</v>
      </c>
      <c r="L173">
        <v>51.89</v>
      </c>
      <c r="M173" s="1">
        <v>44034</v>
      </c>
      <c r="O173" s="2">
        <f t="shared" si="43"/>
        <v>2185.2400000000002</v>
      </c>
      <c r="Q173" s="4">
        <f t="shared" si="60"/>
        <v>2</v>
      </c>
      <c r="R173" s="4">
        <f t="shared" si="61"/>
        <v>3</v>
      </c>
      <c r="S173" s="4">
        <f t="shared" si="61"/>
        <v>0</v>
      </c>
      <c r="T173" s="4">
        <f t="shared" si="61"/>
        <v>3</v>
      </c>
      <c r="U173" s="4">
        <f t="shared" si="61"/>
        <v>1</v>
      </c>
      <c r="V173" s="4">
        <f t="shared" si="61"/>
        <v>11</v>
      </c>
      <c r="W173" s="4">
        <f t="shared" si="61"/>
        <v>9</v>
      </c>
      <c r="X173" s="4">
        <f t="shared" si="61"/>
        <v>0</v>
      </c>
      <c r="AA173">
        <f t="shared" si="44"/>
        <v>944356891</v>
      </c>
      <c r="AB173">
        <v>1</v>
      </c>
      <c r="AC173" s="5">
        <f t="shared" si="45"/>
        <v>2</v>
      </c>
      <c r="AF173">
        <f t="shared" si="56"/>
        <v>944356891</v>
      </c>
      <c r="AG173">
        <v>1</v>
      </c>
      <c r="AH173" s="5">
        <f t="shared" si="57"/>
        <v>3</v>
      </c>
      <c r="AK173">
        <f t="shared" si="46"/>
        <v>944356891</v>
      </c>
      <c r="AL173">
        <v>1</v>
      </c>
      <c r="AM173" s="5">
        <f t="shared" si="47"/>
        <v>0</v>
      </c>
      <c r="AP173">
        <f t="shared" si="48"/>
        <v>944356891</v>
      </c>
      <c r="AQ173">
        <v>1</v>
      </c>
      <c r="AR173" s="5">
        <f t="shared" si="49"/>
        <v>3</v>
      </c>
      <c r="AU173">
        <f t="shared" si="50"/>
        <v>944356891</v>
      </c>
      <c r="AV173">
        <v>1</v>
      </c>
      <c r="AW173" s="5">
        <f t="shared" si="51"/>
        <v>1</v>
      </c>
      <c r="AZ173">
        <f t="shared" si="52"/>
        <v>944356891</v>
      </c>
      <c r="BA173">
        <v>1</v>
      </c>
      <c r="BB173" s="5">
        <f t="shared" si="53"/>
        <v>11</v>
      </c>
      <c r="BE173">
        <f t="shared" si="58"/>
        <v>944356891</v>
      </c>
      <c r="BF173">
        <v>1</v>
      </c>
      <c r="BG173" s="5">
        <f t="shared" si="59"/>
        <v>9</v>
      </c>
      <c r="BJ173">
        <f t="shared" si="54"/>
        <v>944356891</v>
      </c>
      <c r="BK173">
        <v>1</v>
      </c>
      <c r="BL173" s="5">
        <f t="shared" si="55"/>
        <v>0</v>
      </c>
    </row>
    <row r="174" spans="1:64" x14ac:dyDescent="0.3">
      <c r="A174">
        <v>944356883</v>
      </c>
      <c r="B174" t="s">
        <v>85</v>
      </c>
      <c r="C174" t="s">
        <v>21</v>
      </c>
      <c r="D174" t="s">
        <v>17</v>
      </c>
      <c r="E174" t="s">
        <v>18</v>
      </c>
      <c r="F174" s="2">
        <v>327265.14</v>
      </c>
      <c r="G174" s="2">
        <v>190756.81</v>
      </c>
      <c r="H174" s="2">
        <v>0</v>
      </c>
      <c r="I174" s="2">
        <v>0</v>
      </c>
      <c r="J174" s="2">
        <v>190756.81</v>
      </c>
      <c r="K174">
        <v>0</v>
      </c>
      <c r="L174">
        <v>58.29</v>
      </c>
      <c r="M174" s="1">
        <v>44001</v>
      </c>
      <c r="O174" s="2">
        <f t="shared" si="43"/>
        <v>19075.681</v>
      </c>
      <c r="Q174" s="4">
        <f t="shared" si="60"/>
        <v>18</v>
      </c>
      <c r="R174" s="4">
        <f t="shared" si="61"/>
        <v>27</v>
      </c>
      <c r="S174" s="4">
        <f t="shared" si="61"/>
        <v>0</v>
      </c>
      <c r="T174" s="4">
        <f t="shared" si="61"/>
        <v>27</v>
      </c>
      <c r="U174" s="4">
        <f t="shared" si="61"/>
        <v>15</v>
      </c>
      <c r="V174" s="4">
        <f t="shared" si="61"/>
        <v>104</v>
      </c>
      <c r="W174" s="4">
        <f t="shared" si="61"/>
        <v>79</v>
      </c>
      <c r="X174" s="4">
        <f t="shared" si="61"/>
        <v>3</v>
      </c>
      <c r="AA174">
        <f t="shared" si="44"/>
        <v>944356883</v>
      </c>
      <c r="AB174">
        <v>1</v>
      </c>
      <c r="AC174" s="5">
        <f t="shared" si="45"/>
        <v>18</v>
      </c>
      <c r="AF174">
        <f t="shared" si="56"/>
        <v>944356883</v>
      </c>
      <c r="AG174">
        <v>1</v>
      </c>
      <c r="AH174" s="5">
        <f t="shared" si="57"/>
        <v>27</v>
      </c>
      <c r="AK174">
        <f t="shared" si="46"/>
        <v>944356883</v>
      </c>
      <c r="AL174">
        <v>1</v>
      </c>
      <c r="AM174" s="5">
        <f t="shared" si="47"/>
        <v>0</v>
      </c>
      <c r="AP174">
        <f t="shared" si="48"/>
        <v>944356883</v>
      </c>
      <c r="AQ174">
        <v>1</v>
      </c>
      <c r="AR174" s="5">
        <f t="shared" si="49"/>
        <v>27</v>
      </c>
      <c r="AU174">
        <f t="shared" si="50"/>
        <v>944356883</v>
      </c>
      <c r="AV174">
        <v>1</v>
      </c>
      <c r="AW174" s="5">
        <f t="shared" si="51"/>
        <v>15</v>
      </c>
      <c r="AZ174">
        <f t="shared" si="52"/>
        <v>944356883</v>
      </c>
      <c r="BA174">
        <v>1</v>
      </c>
      <c r="BB174" s="5">
        <f t="shared" si="53"/>
        <v>104</v>
      </c>
      <c r="BE174">
        <f t="shared" si="58"/>
        <v>944356883</v>
      </c>
      <c r="BF174">
        <v>1</v>
      </c>
      <c r="BG174" s="5">
        <f t="shared" si="59"/>
        <v>79</v>
      </c>
      <c r="BJ174">
        <f t="shared" si="54"/>
        <v>944356883</v>
      </c>
      <c r="BK174">
        <v>1</v>
      </c>
      <c r="BL174" s="5">
        <f t="shared" si="55"/>
        <v>3</v>
      </c>
    </row>
    <row r="175" spans="1:64" x14ac:dyDescent="0.3">
      <c r="A175">
        <v>944356881</v>
      </c>
      <c r="B175" t="s">
        <v>85</v>
      </c>
      <c r="C175" t="s">
        <v>34</v>
      </c>
      <c r="D175" t="s">
        <v>17</v>
      </c>
      <c r="E175" t="s">
        <v>18</v>
      </c>
      <c r="F175" s="2">
        <v>130752.98</v>
      </c>
      <c r="G175" s="2">
        <v>77801.69</v>
      </c>
      <c r="H175" s="2">
        <v>0</v>
      </c>
      <c r="I175" s="2">
        <v>0</v>
      </c>
      <c r="J175" s="2">
        <v>77801.69</v>
      </c>
      <c r="K175">
        <v>0</v>
      </c>
      <c r="L175">
        <v>59.5</v>
      </c>
      <c r="M175" s="1">
        <v>44001</v>
      </c>
      <c r="O175" s="2">
        <f t="shared" si="43"/>
        <v>7780.1690000000008</v>
      </c>
      <c r="Q175" s="4">
        <f t="shared" si="60"/>
        <v>7</v>
      </c>
      <c r="R175" s="4">
        <f t="shared" si="61"/>
        <v>11</v>
      </c>
      <c r="S175" s="4">
        <f t="shared" si="61"/>
        <v>0</v>
      </c>
      <c r="T175" s="4">
        <f t="shared" si="61"/>
        <v>11</v>
      </c>
      <c r="U175" s="4">
        <f t="shared" si="61"/>
        <v>6</v>
      </c>
      <c r="V175" s="4">
        <f t="shared" si="61"/>
        <v>42</v>
      </c>
      <c r="W175" s="4">
        <f t="shared" si="61"/>
        <v>32</v>
      </c>
      <c r="X175" s="4">
        <f t="shared" si="61"/>
        <v>1</v>
      </c>
      <c r="AA175">
        <f t="shared" si="44"/>
        <v>944356881</v>
      </c>
      <c r="AB175">
        <v>1</v>
      </c>
      <c r="AC175" s="5">
        <f t="shared" si="45"/>
        <v>7</v>
      </c>
      <c r="AF175">
        <f t="shared" si="56"/>
        <v>944356881</v>
      </c>
      <c r="AG175">
        <v>1</v>
      </c>
      <c r="AH175" s="5">
        <f t="shared" si="57"/>
        <v>11</v>
      </c>
      <c r="AK175">
        <f t="shared" si="46"/>
        <v>944356881</v>
      </c>
      <c r="AL175">
        <v>1</v>
      </c>
      <c r="AM175" s="5">
        <f t="shared" si="47"/>
        <v>0</v>
      </c>
      <c r="AP175">
        <f t="shared" si="48"/>
        <v>944356881</v>
      </c>
      <c r="AQ175">
        <v>1</v>
      </c>
      <c r="AR175" s="5">
        <f t="shared" si="49"/>
        <v>11</v>
      </c>
      <c r="AU175">
        <f t="shared" si="50"/>
        <v>944356881</v>
      </c>
      <c r="AV175">
        <v>1</v>
      </c>
      <c r="AW175" s="5">
        <f t="shared" si="51"/>
        <v>6</v>
      </c>
      <c r="AZ175">
        <f t="shared" si="52"/>
        <v>944356881</v>
      </c>
      <c r="BA175">
        <v>1</v>
      </c>
      <c r="BB175" s="5">
        <f t="shared" si="53"/>
        <v>42</v>
      </c>
      <c r="BE175">
        <f t="shared" si="58"/>
        <v>944356881</v>
      </c>
      <c r="BF175">
        <v>1</v>
      </c>
      <c r="BG175" s="5">
        <f t="shared" si="59"/>
        <v>32</v>
      </c>
      <c r="BJ175">
        <f t="shared" si="54"/>
        <v>944356881</v>
      </c>
      <c r="BK175">
        <v>1</v>
      </c>
      <c r="BL175" s="5">
        <f t="shared" si="55"/>
        <v>1</v>
      </c>
    </row>
    <row r="176" spans="1:64" x14ac:dyDescent="0.3">
      <c r="A176">
        <v>944356887</v>
      </c>
      <c r="B176" t="s">
        <v>85</v>
      </c>
      <c r="C176" t="s">
        <v>65</v>
      </c>
      <c r="D176" t="s">
        <v>17</v>
      </c>
      <c r="E176" t="s">
        <v>18</v>
      </c>
      <c r="F176" s="2">
        <v>37394.61</v>
      </c>
      <c r="G176" s="2">
        <v>22051.39</v>
      </c>
      <c r="H176" s="2">
        <v>0</v>
      </c>
      <c r="I176" s="2">
        <v>0</v>
      </c>
      <c r="J176" s="2">
        <v>22051.39</v>
      </c>
      <c r="K176">
        <v>0</v>
      </c>
      <c r="L176">
        <v>58.97</v>
      </c>
      <c r="M176" s="1">
        <v>44025</v>
      </c>
      <c r="O176" s="2">
        <f t="shared" si="43"/>
        <v>2205.1390000000001</v>
      </c>
      <c r="Q176" s="4">
        <f t="shared" si="60"/>
        <v>2</v>
      </c>
      <c r="R176" s="4">
        <f t="shared" si="61"/>
        <v>3</v>
      </c>
      <c r="S176" s="4">
        <f t="shared" si="61"/>
        <v>0</v>
      </c>
      <c r="T176" s="4">
        <f t="shared" si="61"/>
        <v>3</v>
      </c>
      <c r="U176" s="4">
        <f t="shared" si="61"/>
        <v>1</v>
      </c>
      <c r="V176" s="4">
        <f t="shared" si="61"/>
        <v>12</v>
      </c>
      <c r="W176" s="4">
        <f t="shared" si="61"/>
        <v>9</v>
      </c>
      <c r="X176" s="4">
        <f t="shared" si="61"/>
        <v>0</v>
      </c>
      <c r="AA176">
        <f t="shared" si="44"/>
        <v>944356887</v>
      </c>
      <c r="AB176">
        <v>1</v>
      </c>
      <c r="AC176" s="5">
        <f t="shared" si="45"/>
        <v>2</v>
      </c>
      <c r="AF176">
        <f t="shared" si="56"/>
        <v>944356887</v>
      </c>
      <c r="AG176">
        <v>1</v>
      </c>
      <c r="AH176" s="5">
        <f t="shared" si="57"/>
        <v>3</v>
      </c>
      <c r="AK176">
        <f t="shared" si="46"/>
        <v>944356887</v>
      </c>
      <c r="AL176">
        <v>1</v>
      </c>
      <c r="AM176" s="5">
        <f t="shared" si="47"/>
        <v>0</v>
      </c>
      <c r="AP176">
        <f t="shared" si="48"/>
        <v>944356887</v>
      </c>
      <c r="AQ176">
        <v>1</v>
      </c>
      <c r="AR176" s="5">
        <f t="shared" si="49"/>
        <v>3</v>
      </c>
      <c r="AU176">
        <f t="shared" si="50"/>
        <v>944356887</v>
      </c>
      <c r="AV176">
        <v>1</v>
      </c>
      <c r="AW176" s="5">
        <f t="shared" si="51"/>
        <v>1</v>
      </c>
      <c r="AZ176">
        <f t="shared" si="52"/>
        <v>944356887</v>
      </c>
      <c r="BA176">
        <v>1</v>
      </c>
      <c r="BB176" s="5">
        <f t="shared" si="53"/>
        <v>12</v>
      </c>
      <c r="BE176">
        <f t="shared" si="58"/>
        <v>944356887</v>
      </c>
      <c r="BF176">
        <v>1</v>
      </c>
      <c r="BG176" s="5">
        <f t="shared" si="59"/>
        <v>9</v>
      </c>
      <c r="BJ176">
        <f t="shared" si="54"/>
        <v>944356887</v>
      </c>
      <c r="BK176">
        <v>1</v>
      </c>
      <c r="BL176" s="5">
        <f t="shared" si="55"/>
        <v>0</v>
      </c>
    </row>
    <row r="177" spans="1:64" x14ac:dyDescent="0.3">
      <c r="A177">
        <v>944356879</v>
      </c>
      <c r="B177" t="s">
        <v>155</v>
      </c>
      <c r="C177" t="s">
        <v>19</v>
      </c>
      <c r="D177" t="s">
        <v>17</v>
      </c>
      <c r="E177" t="s">
        <v>18</v>
      </c>
      <c r="F177" s="2">
        <v>64727.76</v>
      </c>
      <c r="G177" s="2">
        <v>39718.300000000003</v>
      </c>
      <c r="H177" s="2">
        <v>0</v>
      </c>
      <c r="I177" s="2">
        <v>0</v>
      </c>
      <c r="J177" s="2">
        <v>39718.300000000003</v>
      </c>
      <c r="K177">
        <v>0</v>
      </c>
      <c r="L177">
        <v>61.36</v>
      </c>
      <c r="M177" s="1">
        <v>44040</v>
      </c>
      <c r="O177" s="2">
        <f t="shared" si="43"/>
        <v>3971.8300000000004</v>
      </c>
      <c r="Q177" s="4">
        <f t="shared" si="60"/>
        <v>3</v>
      </c>
      <c r="R177" s="4">
        <f t="shared" si="61"/>
        <v>5</v>
      </c>
      <c r="S177" s="4">
        <f t="shared" si="61"/>
        <v>0</v>
      </c>
      <c r="T177" s="4">
        <f t="shared" si="61"/>
        <v>5</v>
      </c>
      <c r="U177" s="4">
        <f t="shared" si="61"/>
        <v>3</v>
      </c>
      <c r="V177" s="4">
        <f t="shared" si="61"/>
        <v>21</v>
      </c>
      <c r="W177" s="4">
        <f t="shared" si="61"/>
        <v>16</v>
      </c>
      <c r="X177" s="4">
        <f t="shared" si="61"/>
        <v>0</v>
      </c>
      <c r="AA177">
        <f t="shared" si="44"/>
        <v>944356879</v>
      </c>
      <c r="AB177">
        <v>1</v>
      </c>
      <c r="AC177" s="5">
        <f t="shared" si="45"/>
        <v>3</v>
      </c>
      <c r="AF177">
        <f t="shared" si="56"/>
        <v>944356879</v>
      </c>
      <c r="AG177">
        <v>1</v>
      </c>
      <c r="AH177" s="5">
        <f t="shared" si="57"/>
        <v>5</v>
      </c>
      <c r="AK177">
        <f t="shared" si="46"/>
        <v>944356879</v>
      </c>
      <c r="AL177">
        <v>1</v>
      </c>
      <c r="AM177" s="5">
        <f t="shared" si="47"/>
        <v>0</v>
      </c>
      <c r="AP177">
        <f t="shared" si="48"/>
        <v>944356879</v>
      </c>
      <c r="AQ177">
        <v>1</v>
      </c>
      <c r="AR177" s="5">
        <f t="shared" si="49"/>
        <v>5</v>
      </c>
      <c r="AU177">
        <f t="shared" si="50"/>
        <v>944356879</v>
      </c>
      <c r="AV177">
        <v>1</v>
      </c>
      <c r="AW177" s="5">
        <f t="shared" si="51"/>
        <v>3</v>
      </c>
      <c r="AZ177">
        <f t="shared" si="52"/>
        <v>944356879</v>
      </c>
      <c r="BA177">
        <v>1</v>
      </c>
      <c r="BB177" s="5">
        <f t="shared" si="53"/>
        <v>21</v>
      </c>
      <c r="BE177">
        <f t="shared" si="58"/>
        <v>944356879</v>
      </c>
      <c r="BF177">
        <v>1</v>
      </c>
      <c r="BG177" s="5">
        <f t="shared" si="59"/>
        <v>16</v>
      </c>
      <c r="BJ177">
        <f t="shared" si="54"/>
        <v>944356879</v>
      </c>
      <c r="BK177">
        <v>1</v>
      </c>
      <c r="BL177" s="5">
        <f t="shared" si="55"/>
        <v>0</v>
      </c>
    </row>
    <row r="178" spans="1:64" x14ac:dyDescent="0.3">
      <c r="A178">
        <v>944356899</v>
      </c>
      <c r="B178" t="s">
        <v>58</v>
      </c>
      <c r="C178" t="s">
        <v>19</v>
      </c>
      <c r="D178" t="s">
        <v>17</v>
      </c>
      <c r="E178" t="s">
        <v>18</v>
      </c>
      <c r="F178" s="2">
        <v>550456.78</v>
      </c>
      <c r="G178" s="2">
        <v>355425.57</v>
      </c>
      <c r="H178" s="2">
        <v>0</v>
      </c>
      <c r="I178" s="2">
        <v>0</v>
      </c>
      <c r="J178" s="2">
        <v>355425.57</v>
      </c>
      <c r="K178">
        <v>0</v>
      </c>
      <c r="L178">
        <v>64.569999999999993</v>
      </c>
      <c r="M178" s="1">
        <v>44022</v>
      </c>
      <c r="O178" s="2">
        <f t="shared" si="43"/>
        <v>35542.557000000001</v>
      </c>
      <c r="Q178" s="4">
        <f t="shared" si="60"/>
        <v>35</v>
      </c>
      <c r="R178" s="4">
        <f t="shared" si="61"/>
        <v>51</v>
      </c>
      <c r="S178" s="4">
        <f t="shared" si="61"/>
        <v>1</v>
      </c>
      <c r="T178" s="4">
        <f t="shared" si="61"/>
        <v>50</v>
      </c>
      <c r="U178" s="4">
        <f t="shared" si="61"/>
        <v>29</v>
      </c>
      <c r="V178" s="4">
        <f t="shared" si="61"/>
        <v>194</v>
      </c>
      <c r="W178" s="4">
        <f t="shared" si="61"/>
        <v>147</v>
      </c>
      <c r="X178" s="4">
        <f t="shared" si="61"/>
        <v>7</v>
      </c>
      <c r="AA178">
        <f t="shared" si="44"/>
        <v>944356899</v>
      </c>
      <c r="AB178">
        <v>1</v>
      </c>
      <c r="AC178" s="5">
        <f t="shared" si="45"/>
        <v>35</v>
      </c>
      <c r="AF178">
        <f t="shared" si="56"/>
        <v>944356899</v>
      </c>
      <c r="AG178">
        <v>1</v>
      </c>
      <c r="AH178" s="5">
        <f t="shared" si="57"/>
        <v>51</v>
      </c>
      <c r="AK178">
        <f t="shared" si="46"/>
        <v>944356899</v>
      </c>
      <c r="AL178">
        <v>1</v>
      </c>
      <c r="AM178" s="5">
        <f t="shared" si="47"/>
        <v>1</v>
      </c>
      <c r="AP178">
        <f t="shared" si="48"/>
        <v>944356899</v>
      </c>
      <c r="AQ178">
        <v>1</v>
      </c>
      <c r="AR178" s="5">
        <f t="shared" si="49"/>
        <v>50</v>
      </c>
      <c r="AU178">
        <f t="shared" si="50"/>
        <v>944356899</v>
      </c>
      <c r="AV178">
        <v>1</v>
      </c>
      <c r="AW178" s="5">
        <f t="shared" si="51"/>
        <v>29</v>
      </c>
      <c r="AZ178">
        <f t="shared" si="52"/>
        <v>944356899</v>
      </c>
      <c r="BA178">
        <v>1</v>
      </c>
      <c r="BB178" s="5">
        <f t="shared" si="53"/>
        <v>194</v>
      </c>
      <c r="BE178">
        <f t="shared" si="58"/>
        <v>944356899</v>
      </c>
      <c r="BF178">
        <v>1</v>
      </c>
      <c r="BG178" s="5">
        <f t="shared" si="59"/>
        <v>147</v>
      </c>
      <c r="BJ178">
        <f t="shared" si="54"/>
        <v>944356899</v>
      </c>
      <c r="BK178">
        <v>1</v>
      </c>
      <c r="BL178" s="5">
        <f t="shared" si="55"/>
        <v>7</v>
      </c>
    </row>
    <row r="179" spans="1:64" x14ac:dyDescent="0.3">
      <c r="A179">
        <v>944356898</v>
      </c>
      <c r="B179" t="s">
        <v>185</v>
      </c>
      <c r="C179" t="s">
        <v>34</v>
      </c>
      <c r="D179" t="s">
        <v>17</v>
      </c>
      <c r="E179" t="s">
        <v>18</v>
      </c>
      <c r="F179" s="2">
        <v>6540</v>
      </c>
      <c r="G179" s="2">
        <v>1874.3</v>
      </c>
      <c r="H179" s="2">
        <v>0</v>
      </c>
      <c r="I179" s="2">
        <v>0</v>
      </c>
      <c r="J179" s="2">
        <v>1874.3</v>
      </c>
      <c r="K179">
        <v>0</v>
      </c>
      <c r="L179">
        <v>28.66</v>
      </c>
      <c r="M179" s="1">
        <v>44021</v>
      </c>
      <c r="O179" s="2">
        <f t="shared" si="43"/>
        <v>187.43</v>
      </c>
      <c r="Q179" s="4">
        <f t="shared" si="60"/>
        <v>0</v>
      </c>
      <c r="R179" s="4">
        <f t="shared" si="61"/>
        <v>0</v>
      </c>
      <c r="S179" s="4">
        <f t="shared" si="61"/>
        <v>0</v>
      </c>
      <c r="T179" s="4">
        <f t="shared" si="61"/>
        <v>0</v>
      </c>
      <c r="U179" s="4">
        <f t="shared" si="61"/>
        <v>0</v>
      </c>
      <c r="V179" s="4">
        <f t="shared" si="61"/>
        <v>1</v>
      </c>
      <c r="W179" s="4">
        <f t="shared" si="61"/>
        <v>0</v>
      </c>
      <c r="X179" s="4">
        <f t="shared" si="61"/>
        <v>0</v>
      </c>
      <c r="AA179">
        <f t="shared" si="44"/>
        <v>944356898</v>
      </c>
      <c r="AB179">
        <v>1</v>
      </c>
      <c r="AC179" s="5">
        <f t="shared" si="45"/>
        <v>0</v>
      </c>
      <c r="AF179">
        <f t="shared" si="56"/>
        <v>944356898</v>
      </c>
      <c r="AG179">
        <v>1</v>
      </c>
      <c r="AH179" s="5">
        <f t="shared" si="57"/>
        <v>0</v>
      </c>
      <c r="AK179">
        <f t="shared" si="46"/>
        <v>944356898</v>
      </c>
      <c r="AL179">
        <v>1</v>
      </c>
      <c r="AM179" s="5">
        <f t="shared" si="47"/>
        <v>0</v>
      </c>
      <c r="AP179">
        <f t="shared" si="48"/>
        <v>944356898</v>
      </c>
      <c r="AQ179">
        <v>1</v>
      </c>
      <c r="AR179" s="5">
        <f t="shared" si="49"/>
        <v>0</v>
      </c>
      <c r="AU179">
        <f t="shared" si="50"/>
        <v>944356898</v>
      </c>
      <c r="AV179">
        <v>1</v>
      </c>
      <c r="AW179" s="5">
        <f t="shared" si="51"/>
        <v>0</v>
      </c>
      <c r="AZ179">
        <f t="shared" si="52"/>
        <v>944356898</v>
      </c>
      <c r="BA179">
        <v>1</v>
      </c>
      <c r="BB179" s="5">
        <f t="shared" si="53"/>
        <v>1</v>
      </c>
      <c r="BE179">
        <f t="shared" si="58"/>
        <v>944356898</v>
      </c>
      <c r="BF179">
        <v>1</v>
      </c>
      <c r="BG179" s="5">
        <f t="shared" si="59"/>
        <v>0</v>
      </c>
      <c r="BJ179">
        <f t="shared" si="54"/>
        <v>944356898</v>
      </c>
      <c r="BK179">
        <v>1</v>
      </c>
      <c r="BL179" s="5">
        <f t="shared" si="55"/>
        <v>0</v>
      </c>
    </row>
    <row r="180" spans="1:64" x14ac:dyDescent="0.3">
      <c r="A180">
        <v>944356901</v>
      </c>
      <c r="B180" t="s">
        <v>177</v>
      </c>
      <c r="C180" t="s">
        <v>19</v>
      </c>
      <c r="D180" t="s">
        <v>17</v>
      </c>
      <c r="E180" t="s">
        <v>18</v>
      </c>
      <c r="F180" s="2">
        <v>30392.22</v>
      </c>
      <c r="G180" s="2">
        <v>19206.04</v>
      </c>
      <c r="H180" s="2">
        <v>0</v>
      </c>
      <c r="I180" s="2">
        <v>0</v>
      </c>
      <c r="J180" s="2">
        <v>19206.04</v>
      </c>
      <c r="K180">
        <v>0</v>
      </c>
      <c r="L180">
        <v>63.19</v>
      </c>
      <c r="M180" s="1">
        <v>44000</v>
      </c>
      <c r="O180" s="2">
        <f t="shared" si="43"/>
        <v>1920.6040000000003</v>
      </c>
      <c r="Q180" s="4">
        <f t="shared" si="60"/>
        <v>1</v>
      </c>
      <c r="R180" s="4">
        <f t="shared" si="61"/>
        <v>2</v>
      </c>
      <c r="S180" s="4">
        <f t="shared" si="61"/>
        <v>0</v>
      </c>
      <c r="T180" s="4">
        <f t="shared" si="61"/>
        <v>2</v>
      </c>
      <c r="U180" s="4">
        <f t="shared" si="61"/>
        <v>1</v>
      </c>
      <c r="V180" s="4">
        <f t="shared" si="61"/>
        <v>10</v>
      </c>
      <c r="W180" s="4">
        <f t="shared" si="61"/>
        <v>7</v>
      </c>
      <c r="X180" s="4">
        <f t="shared" si="61"/>
        <v>0</v>
      </c>
      <c r="AA180">
        <f t="shared" si="44"/>
        <v>944356901</v>
      </c>
      <c r="AB180">
        <v>1</v>
      </c>
      <c r="AC180" s="5">
        <f t="shared" si="45"/>
        <v>1</v>
      </c>
      <c r="AF180">
        <f t="shared" si="56"/>
        <v>944356901</v>
      </c>
      <c r="AG180">
        <v>1</v>
      </c>
      <c r="AH180" s="5">
        <f t="shared" si="57"/>
        <v>2</v>
      </c>
      <c r="AK180">
        <f t="shared" si="46"/>
        <v>944356901</v>
      </c>
      <c r="AL180">
        <v>1</v>
      </c>
      <c r="AM180" s="5">
        <f t="shared" si="47"/>
        <v>0</v>
      </c>
      <c r="AP180">
        <f t="shared" si="48"/>
        <v>944356901</v>
      </c>
      <c r="AQ180">
        <v>1</v>
      </c>
      <c r="AR180" s="5">
        <f t="shared" si="49"/>
        <v>2</v>
      </c>
      <c r="AU180">
        <f t="shared" si="50"/>
        <v>944356901</v>
      </c>
      <c r="AV180">
        <v>1</v>
      </c>
      <c r="AW180" s="5">
        <f t="shared" si="51"/>
        <v>1</v>
      </c>
      <c r="AZ180">
        <f t="shared" si="52"/>
        <v>944356901</v>
      </c>
      <c r="BA180">
        <v>1</v>
      </c>
      <c r="BB180" s="5">
        <f t="shared" si="53"/>
        <v>10</v>
      </c>
      <c r="BE180">
        <f t="shared" si="58"/>
        <v>944356901</v>
      </c>
      <c r="BF180">
        <v>1</v>
      </c>
      <c r="BG180" s="5">
        <f t="shared" si="59"/>
        <v>7</v>
      </c>
      <c r="BJ180">
        <f t="shared" si="54"/>
        <v>944356901</v>
      </c>
      <c r="BK180">
        <v>1</v>
      </c>
      <c r="BL180" s="5">
        <f t="shared" si="55"/>
        <v>0</v>
      </c>
    </row>
    <row r="181" spans="1:64" x14ac:dyDescent="0.3">
      <c r="A181">
        <v>944356570</v>
      </c>
      <c r="B181" t="s">
        <v>93</v>
      </c>
      <c r="C181" t="s">
        <v>21</v>
      </c>
      <c r="D181" t="s">
        <v>17</v>
      </c>
      <c r="E181" t="s">
        <v>18</v>
      </c>
      <c r="F181" s="2">
        <v>270065.44</v>
      </c>
      <c r="G181" s="2">
        <v>135110.19</v>
      </c>
      <c r="H181" s="2">
        <v>0</v>
      </c>
      <c r="I181" s="2">
        <v>40030.410000000003</v>
      </c>
      <c r="J181" s="2">
        <v>175140.59</v>
      </c>
      <c r="K181">
        <v>0</v>
      </c>
      <c r="L181">
        <v>64.849999999999994</v>
      </c>
      <c r="M181" s="1">
        <v>44000</v>
      </c>
      <c r="O181" s="2">
        <f t="shared" si="43"/>
        <v>17514.059000000001</v>
      </c>
      <c r="Q181" s="4">
        <f t="shared" si="60"/>
        <v>17</v>
      </c>
      <c r="R181" s="4">
        <f t="shared" si="61"/>
        <v>25</v>
      </c>
      <c r="S181" s="4">
        <f t="shared" si="61"/>
        <v>0</v>
      </c>
      <c r="T181" s="4">
        <f t="shared" si="61"/>
        <v>25</v>
      </c>
      <c r="U181" s="4">
        <f t="shared" si="61"/>
        <v>14</v>
      </c>
      <c r="V181" s="4">
        <f t="shared" si="61"/>
        <v>95</v>
      </c>
      <c r="W181" s="4">
        <f t="shared" si="61"/>
        <v>72</v>
      </c>
      <c r="X181" s="4">
        <f t="shared" si="61"/>
        <v>3</v>
      </c>
      <c r="AA181">
        <f t="shared" si="44"/>
        <v>944356570</v>
      </c>
      <c r="AB181">
        <v>1</v>
      </c>
      <c r="AC181" s="5">
        <f t="shared" si="45"/>
        <v>17</v>
      </c>
      <c r="AF181">
        <f t="shared" si="56"/>
        <v>944356570</v>
      </c>
      <c r="AG181">
        <v>1</v>
      </c>
      <c r="AH181" s="5">
        <f t="shared" si="57"/>
        <v>25</v>
      </c>
      <c r="AK181">
        <f t="shared" si="46"/>
        <v>944356570</v>
      </c>
      <c r="AL181">
        <v>1</v>
      </c>
      <c r="AM181" s="5">
        <f t="shared" si="47"/>
        <v>0</v>
      </c>
      <c r="AP181">
        <f t="shared" si="48"/>
        <v>944356570</v>
      </c>
      <c r="AQ181">
        <v>1</v>
      </c>
      <c r="AR181" s="5">
        <f t="shared" si="49"/>
        <v>25</v>
      </c>
      <c r="AU181">
        <f t="shared" si="50"/>
        <v>944356570</v>
      </c>
      <c r="AV181">
        <v>1</v>
      </c>
      <c r="AW181" s="5">
        <f t="shared" si="51"/>
        <v>14</v>
      </c>
      <c r="AZ181">
        <f t="shared" si="52"/>
        <v>944356570</v>
      </c>
      <c r="BA181">
        <v>1</v>
      </c>
      <c r="BB181" s="5">
        <f t="shared" si="53"/>
        <v>95</v>
      </c>
      <c r="BE181">
        <f t="shared" si="58"/>
        <v>944356570</v>
      </c>
      <c r="BF181">
        <v>1</v>
      </c>
      <c r="BG181" s="5">
        <f t="shared" si="59"/>
        <v>72</v>
      </c>
      <c r="BJ181">
        <f t="shared" si="54"/>
        <v>944356570</v>
      </c>
      <c r="BK181">
        <v>1</v>
      </c>
      <c r="BL181" s="5">
        <f t="shared" si="55"/>
        <v>3</v>
      </c>
    </row>
    <row r="182" spans="1:64" x14ac:dyDescent="0.3">
      <c r="A182">
        <v>944356572</v>
      </c>
      <c r="B182" t="s">
        <v>93</v>
      </c>
      <c r="C182" t="s">
        <v>19</v>
      </c>
      <c r="D182" t="s">
        <v>17</v>
      </c>
      <c r="E182" t="s">
        <v>18</v>
      </c>
      <c r="F182" s="2">
        <v>220079.62</v>
      </c>
      <c r="G182" s="2">
        <v>111919.82</v>
      </c>
      <c r="H182" s="2">
        <v>0</v>
      </c>
      <c r="I182" s="2">
        <v>31856.14</v>
      </c>
      <c r="J182" s="2">
        <v>143775.97</v>
      </c>
      <c r="K182">
        <v>0</v>
      </c>
      <c r="L182">
        <v>65.33</v>
      </c>
      <c r="M182" s="1">
        <v>44000</v>
      </c>
      <c r="O182" s="2">
        <f t="shared" si="43"/>
        <v>14377.597000000002</v>
      </c>
      <c r="Q182" s="4">
        <f t="shared" si="60"/>
        <v>14</v>
      </c>
      <c r="R182" s="4">
        <f t="shared" si="61"/>
        <v>20</v>
      </c>
      <c r="S182" s="4">
        <f t="shared" si="61"/>
        <v>0</v>
      </c>
      <c r="T182" s="4">
        <f t="shared" si="61"/>
        <v>20</v>
      </c>
      <c r="U182" s="4">
        <f t="shared" si="61"/>
        <v>11</v>
      </c>
      <c r="V182" s="4">
        <f t="shared" si="61"/>
        <v>78</v>
      </c>
      <c r="W182" s="4">
        <f t="shared" si="61"/>
        <v>59</v>
      </c>
      <c r="X182" s="4">
        <f t="shared" si="61"/>
        <v>2</v>
      </c>
      <c r="AA182">
        <f t="shared" si="44"/>
        <v>944356572</v>
      </c>
      <c r="AB182">
        <v>1</v>
      </c>
      <c r="AC182" s="5">
        <f t="shared" si="45"/>
        <v>14</v>
      </c>
      <c r="AF182">
        <f t="shared" si="56"/>
        <v>944356572</v>
      </c>
      <c r="AG182">
        <v>1</v>
      </c>
      <c r="AH182" s="5">
        <f t="shared" si="57"/>
        <v>20</v>
      </c>
      <c r="AK182">
        <f t="shared" si="46"/>
        <v>944356572</v>
      </c>
      <c r="AL182">
        <v>1</v>
      </c>
      <c r="AM182" s="5">
        <f t="shared" si="47"/>
        <v>0</v>
      </c>
      <c r="AP182">
        <f t="shared" si="48"/>
        <v>944356572</v>
      </c>
      <c r="AQ182">
        <v>1</v>
      </c>
      <c r="AR182" s="5">
        <f t="shared" si="49"/>
        <v>20</v>
      </c>
      <c r="AU182">
        <f t="shared" si="50"/>
        <v>944356572</v>
      </c>
      <c r="AV182">
        <v>1</v>
      </c>
      <c r="AW182" s="5">
        <f t="shared" si="51"/>
        <v>11</v>
      </c>
      <c r="AZ182">
        <f t="shared" si="52"/>
        <v>944356572</v>
      </c>
      <c r="BA182">
        <v>1</v>
      </c>
      <c r="BB182" s="5">
        <f t="shared" si="53"/>
        <v>78</v>
      </c>
      <c r="BE182">
        <f t="shared" si="58"/>
        <v>944356572</v>
      </c>
      <c r="BF182">
        <v>1</v>
      </c>
      <c r="BG182" s="5">
        <f t="shared" si="59"/>
        <v>59</v>
      </c>
      <c r="BJ182">
        <f t="shared" si="54"/>
        <v>944356572</v>
      </c>
      <c r="BK182">
        <v>1</v>
      </c>
      <c r="BL182" s="5">
        <f t="shared" si="55"/>
        <v>2</v>
      </c>
    </row>
    <row r="183" spans="1:64" x14ac:dyDescent="0.3">
      <c r="A183">
        <v>944356575</v>
      </c>
      <c r="B183" t="s">
        <v>93</v>
      </c>
      <c r="C183" t="s">
        <v>132</v>
      </c>
      <c r="D183" t="s">
        <v>17</v>
      </c>
      <c r="E183" t="s">
        <v>18</v>
      </c>
      <c r="F183" s="2">
        <v>50462.99</v>
      </c>
      <c r="G183" s="2">
        <v>26556.03</v>
      </c>
      <c r="H183" s="2">
        <v>0</v>
      </c>
      <c r="I183" s="2">
        <v>5673.42</v>
      </c>
      <c r="J183" s="2">
        <v>32229.46</v>
      </c>
      <c r="K183">
        <v>0</v>
      </c>
      <c r="L183">
        <v>63.87</v>
      </c>
      <c r="M183" s="1">
        <v>44000</v>
      </c>
      <c r="O183" s="2">
        <f t="shared" si="43"/>
        <v>3222.9459999999999</v>
      </c>
      <c r="Q183" s="4">
        <f t="shared" si="60"/>
        <v>3</v>
      </c>
      <c r="R183" s="4">
        <f t="shared" si="61"/>
        <v>4</v>
      </c>
      <c r="S183" s="4">
        <f t="shared" si="61"/>
        <v>0</v>
      </c>
      <c r="T183" s="4">
        <f t="shared" si="61"/>
        <v>4</v>
      </c>
      <c r="U183" s="4">
        <f t="shared" si="61"/>
        <v>2</v>
      </c>
      <c r="V183" s="4">
        <f t="shared" si="61"/>
        <v>17</v>
      </c>
      <c r="W183" s="4">
        <f t="shared" si="61"/>
        <v>13</v>
      </c>
      <c r="X183" s="4">
        <f t="shared" si="61"/>
        <v>0</v>
      </c>
      <c r="AA183">
        <f t="shared" si="44"/>
        <v>944356575</v>
      </c>
      <c r="AB183">
        <v>1</v>
      </c>
      <c r="AC183" s="5">
        <f t="shared" si="45"/>
        <v>3</v>
      </c>
      <c r="AF183">
        <f t="shared" si="56"/>
        <v>944356575</v>
      </c>
      <c r="AG183">
        <v>1</v>
      </c>
      <c r="AH183" s="5">
        <f t="shared" si="57"/>
        <v>4</v>
      </c>
      <c r="AK183">
        <f t="shared" si="46"/>
        <v>944356575</v>
      </c>
      <c r="AL183">
        <v>1</v>
      </c>
      <c r="AM183" s="5">
        <f t="shared" si="47"/>
        <v>0</v>
      </c>
      <c r="AP183">
        <f t="shared" si="48"/>
        <v>944356575</v>
      </c>
      <c r="AQ183">
        <v>1</v>
      </c>
      <c r="AR183" s="5">
        <f t="shared" si="49"/>
        <v>4</v>
      </c>
      <c r="AU183">
        <f t="shared" si="50"/>
        <v>944356575</v>
      </c>
      <c r="AV183">
        <v>1</v>
      </c>
      <c r="AW183" s="5">
        <f t="shared" si="51"/>
        <v>2</v>
      </c>
      <c r="AZ183">
        <f t="shared" si="52"/>
        <v>944356575</v>
      </c>
      <c r="BA183">
        <v>1</v>
      </c>
      <c r="BB183" s="5">
        <f t="shared" si="53"/>
        <v>17</v>
      </c>
      <c r="BE183">
        <f t="shared" si="58"/>
        <v>944356575</v>
      </c>
      <c r="BF183">
        <v>1</v>
      </c>
      <c r="BG183" s="5">
        <f t="shared" si="59"/>
        <v>13</v>
      </c>
      <c r="BJ183">
        <f t="shared" si="54"/>
        <v>944356575</v>
      </c>
      <c r="BK183">
        <v>1</v>
      </c>
      <c r="BL183" s="5">
        <f t="shared" si="55"/>
        <v>0</v>
      </c>
    </row>
    <row r="184" spans="1:64" x14ac:dyDescent="0.3">
      <c r="A184">
        <v>944356584</v>
      </c>
      <c r="B184" t="s">
        <v>75</v>
      </c>
      <c r="C184" t="s">
        <v>39</v>
      </c>
      <c r="D184" t="s">
        <v>17</v>
      </c>
      <c r="E184" t="s">
        <v>18</v>
      </c>
      <c r="F184" s="2">
        <v>379330.7</v>
      </c>
      <c r="G184" s="2">
        <v>162002.99</v>
      </c>
      <c r="H184" s="2">
        <v>0</v>
      </c>
      <c r="I184" s="2">
        <v>62583.74</v>
      </c>
      <c r="J184" s="2">
        <v>224586.73</v>
      </c>
      <c r="K184">
        <v>0</v>
      </c>
      <c r="L184">
        <v>59.21</v>
      </c>
      <c r="M184" s="1">
        <v>44001</v>
      </c>
      <c r="O184" s="2">
        <f t="shared" si="43"/>
        <v>22458.673000000003</v>
      </c>
      <c r="Q184" s="4">
        <f t="shared" si="60"/>
        <v>22</v>
      </c>
      <c r="R184" s="4">
        <f t="shared" si="61"/>
        <v>32</v>
      </c>
      <c r="S184" s="4">
        <f t="shared" si="61"/>
        <v>0</v>
      </c>
      <c r="T184" s="4">
        <f t="shared" si="61"/>
        <v>32</v>
      </c>
      <c r="U184" s="4">
        <f t="shared" si="61"/>
        <v>18</v>
      </c>
      <c r="V184" s="4">
        <f t="shared" si="61"/>
        <v>122</v>
      </c>
      <c r="W184" s="4">
        <f t="shared" si="61"/>
        <v>93</v>
      </c>
      <c r="X184" s="4">
        <f t="shared" si="61"/>
        <v>4</v>
      </c>
      <c r="AA184">
        <f t="shared" si="44"/>
        <v>944356584</v>
      </c>
      <c r="AB184">
        <v>1</v>
      </c>
      <c r="AC184" s="5">
        <f t="shared" si="45"/>
        <v>22</v>
      </c>
      <c r="AF184">
        <f t="shared" si="56"/>
        <v>944356584</v>
      </c>
      <c r="AG184">
        <v>1</v>
      </c>
      <c r="AH184" s="5">
        <f t="shared" si="57"/>
        <v>32</v>
      </c>
      <c r="AK184">
        <f t="shared" si="46"/>
        <v>944356584</v>
      </c>
      <c r="AL184">
        <v>1</v>
      </c>
      <c r="AM184" s="5">
        <f t="shared" si="47"/>
        <v>0</v>
      </c>
      <c r="AP184">
        <f t="shared" si="48"/>
        <v>944356584</v>
      </c>
      <c r="AQ184">
        <v>1</v>
      </c>
      <c r="AR184" s="5">
        <f t="shared" si="49"/>
        <v>32</v>
      </c>
      <c r="AU184">
        <f t="shared" si="50"/>
        <v>944356584</v>
      </c>
      <c r="AV184">
        <v>1</v>
      </c>
      <c r="AW184" s="5">
        <f t="shared" si="51"/>
        <v>18</v>
      </c>
      <c r="AZ184">
        <f t="shared" si="52"/>
        <v>944356584</v>
      </c>
      <c r="BA184">
        <v>1</v>
      </c>
      <c r="BB184" s="5">
        <f t="shared" si="53"/>
        <v>122</v>
      </c>
      <c r="BE184">
        <f t="shared" si="58"/>
        <v>944356584</v>
      </c>
      <c r="BF184">
        <v>1</v>
      </c>
      <c r="BG184" s="5">
        <f t="shared" si="59"/>
        <v>93</v>
      </c>
      <c r="BJ184">
        <f t="shared" si="54"/>
        <v>944356584</v>
      </c>
      <c r="BK184">
        <v>1</v>
      </c>
      <c r="BL184" s="5">
        <f t="shared" si="55"/>
        <v>4</v>
      </c>
    </row>
    <row r="185" spans="1:64" x14ac:dyDescent="0.3">
      <c r="A185">
        <v>944356576</v>
      </c>
      <c r="B185" t="s">
        <v>75</v>
      </c>
      <c r="C185" t="s">
        <v>19</v>
      </c>
      <c r="D185" t="s">
        <v>17</v>
      </c>
      <c r="E185" t="s">
        <v>18</v>
      </c>
      <c r="F185" s="2">
        <v>292711.49</v>
      </c>
      <c r="G185" s="2">
        <v>148388.71</v>
      </c>
      <c r="H185" s="2">
        <v>0</v>
      </c>
      <c r="I185" s="2">
        <v>43065.47</v>
      </c>
      <c r="J185" s="2">
        <v>191454.16</v>
      </c>
      <c r="K185">
        <v>0</v>
      </c>
      <c r="L185">
        <v>65.41</v>
      </c>
      <c r="M185" s="1">
        <v>44000</v>
      </c>
      <c r="O185" s="2">
        <f t="shared" si="43"/>
        <v>19145.416000000001</v>
      </c>
      <c r="Q185" s="4">
        <f t="shared" si="60"/>
        <v>18</v>
      </c>
      <c r="R185" s="4">
        <f t="shared" si="61"/>
        <v>27</v>
      </c>
      <c r="S185" s="4">
        <f t="shared" si="61"/>
        <v>0</v>
      </c>
      <c r="T185" s="4">
        <f t="shared" si="61"/>
        <v>27</v>
      </c>
      <c r="U185" s="4">
        <f t="shared" si="61"/>
        <v>15</v>
      </c>
      <c r="V185" s="4">
        <f t="shared" si="61"/>
        <v>104</v>
      </c>
      <c r="W185" s="4">
        <f t="shared" si="61"/>
        <v>79</v>
      </c>
      <c r="X185" s="4">
        <f t="shared" si="61"/>
        <v>3</v>
      </c>
      <c r="AA185">
        <f t="shared" si="44"/>
        <v>944356576</v>
      </c>
      <c r="AB185">
        <v>1</v>
      </c>
      <c r="AC185" s="5">
        <f t="shared" si="45"/>
        <v>18</v>
      </c>
      <c r="AF185">
        <f t="shared" si="56"/>
        <v>944356576</v>
      </c>
      <c r="AG185">
        <v>1</v>
      </c>
      <c r="AH185" s="5">
        <f t="shared" si="57"/>
        <v>27</v>
      </c>
      <c r="AK185">
        <f t="shared" si="46"/>
        <v>944356576</v>
      </c>
      <c r="AL185">
        <v>1</v>
      </c>
      <c r="AM185" s="5">
        <f t="shared" si="47"/>
        <v>0</v>
      </c>
      <c r="AP185">
        <f t="shared" si="48"/>
        <v>944356576</v>
      </c>
      <c r="AQ185">
        <v>1</v>
      </c>
      <c r="AR185" s="5">
        <f t="shared" si="49"/>
        <v>27</v>
      </c>
      <c r="AU185">
        <f t="shared" si="50"/>
        <v>944356576</v>
      </c>
      <c r="AV185">
        <v>1</v>
      </c>
      <c r="AW185" s="5">
        <f t="shared" si="51"/>
        <v>15</v>
      </c>
      <c r="AZ185">
        <f t="shared" si="52"/>
        <v>944356576</v>
      </c>
      <c r="BA185">
        <v>1</v>
      </c>
      <c r="BB185" s="5">
        <f t="shared" si="53"/>
        <v>104</v>
      </c>
      <c r="BE185">
        <f t="shared" si="58"/>
        <v>944356576</v>
      </c>
      <c r="BF185">
        <v>1</v>
      </c>
      <c r="BG185" s="5">
        <f t="shared" si="59"/>
        <v>79</v>
      </c>
      <c r="BJ185">
        <f t="shared" si="54"/>
        <v>944356576</v>
      </c>
      <c r="BK185">
        <v>1</v>
      </c>
      <c r="BL185" s="5">
        <f t="shared" si="55"/>
        <v>3</v>
      </c>
    </row>
    <row r="186" spans="1:64" x14ac:dyDescent="0.3">
      <c r="A186">
        <v>944356578</v>
      </c>
      <c r="B186" t="s">
        <v>75</v>
      </c>
      <c r="C186" t="s">
        <v>132</v>
      </c>
      <c r="D186" t="s">
        <v>17</v>
      </c>
      <c r="E186" t="s">
        <v>18</v>
      </c>
      <c r="F186" s="2">
        <v>89193.76</v>
      </c>
      <c r="G186" s="2">
        <v>47321.61</v>
      </c>
      <c r="H186" s="2">
        <v>0</v>
      </c>
      <c r="I186" s="2">
        <v>12917.9</v>
      </c>
      <c r="J186" s="2">
        <v>60239.5</v>
      </c>
      <c r="K186">
        <v>0</v>
      </c>
      <c r="L186">
        <v>67.540000000000006</v>
      </c>
      <c r="M186" s="1">
        <v>44000</v>
      </c>
      <c r="O186" s="2">
        <f t="shared" si="43"/>
        <v>6023.9500000000007</v>
      </c>
      <c r="Q186" s="4">
        <f t="shared" si="60"/>
        <v>5</v>
      </c>
      <c r="R186" s="4">
        <f t="shared" si="61"/>
        <v>8</v>
      </c>
      <c r="S186" s="4">
        <f t="shared" si="61"/>
        <v>0</v>
      </c>
      <c r="T186" s="4">
        <f t="shared" si="61"/>
        <v>8</v>
      </c>
      <c r="U186" s="4">
        <f t="shared" si="61"/>
        <v>4</v>
      </c>
      <c r="V186" s="4">
        <f t="shared" si="61"/>
        <v>32</v>
      </c>
      <c r="W186" s="4">
        <f t="shared" si="61"/>
        <v>24</v>
      </c>
      <c r="X186" s="4">
        <f t="shared" si="61"/>
        <v>1</v>
      </c>
      <c r="AA186">
        <f t="shared" si="44"/>
        <v>944356578</v>
      </c>
      <c r="AB186">
        <v>1</v>
      </c>
      <c r="AC186" s="5">
        <f t="shared" si="45"/>
        <v>5</v>
      </c>
      <c r="AF186">
        <f t="shared" si="56"/>
        <v>944356578</v>
      </c>
      <c r="AG186">
        <v>1</v>
      </c>
      <c r="AH186" s="5">
        <f t="shared" si="57"/>
        <v>8</v>
      </c>
      <c r="AK186">
        <f t="shared" si="46"/>
        <v>944356578</v>
      </c>
      <c r="AL186">
        <v>1</v>
      </c>
      <c r="AM186" s="5">
        <f t="shared" si="47"/>
        <v>0</v>
      </c>
      <c r="AP186">
        <f t="shared" si="48"/>
        <v>944356578</v>
      </c>
      <c r="AQ186">
        <v>1</v>
      </c>
      <c r="AR186" s="5">
        <f t="shared" si="49"/>
        <v>8</v>
      </c>
      <c r="AU186">
        <f t="shared" si="50"/>
        <v>944356578</v>
      </c>
      <c r="AV186">
        <v>1</v>
      </c>
      <c r="AW186" s="5">
        <f t="shared" si="51"/>
        <v>4</v>
      </c>
      <c r="AZ186">
        <f t="shared" si="52"/>
        <v>944356578</v>
      </c>
      <c r="BA186">
        <v>1</v>
      </c>
      <c r="BB186" s="5">
        <f t="shared" si="53"/>
        <v>32</v>
      </c>
      <c r="BE186">
        <f t="shared" si="58"/>
        <v>944356578</v>
      </c>
      <c r="BF186">
        <v>1</v>
      </c>
      <c r="BG186" s="5">
        <f t="shared" si="59"/>
        <v>24</v>
      </c>
      <c r="BJ186">
        <f t="shared" si="54"/>
        <v>944356578</v>
      </c>
      <c r="BK186">
        <v>1</v>
      </c>
      <c r="BL186" s="5">
        <f t="shared" si="55"/>
        <v>1</v>
      </c>
    </row>
    <row r="187" spans="1:64" x14ac:dyDescent="0.3">
      <c r="A187">
        <v>944356903</v>
      </c>
      <c r="B187" t="s">
        <v>100</v>
      </c>
      <c r="C187" t="s">
        <v>19</v>
      </c>
      <c r="D187" t="s">
        <v>17</v>
      </c>
      <c r="E187" t="s">
        <v>18</v>
      </c>
      <c r="F187" s="2">
        <v>242726.16</v>
      </c>
      <c r="G187" s="2">
        <v>151549.89000000001</v>
      </c>
      <c r="H187" s="2">
        <v>0</v>
      </c>
      <c r="I187" s="2">
        <v>0</v>
      </c>
      <c r="J187" s="2">
        <v>151549.89000000001</v>
      </c>
      <c r="K187">
        <v>0</v>
      </c>
      <c r="L187">
        <v>62.44</v>
      </c>
      <c r="M187" s="1">
        <v>44005</v>
      </c>
      <c r="O187" s="2">
        <f t="shared" si="43"/>
        <v>15154.989000000001</v>
      </c>
      <c r="Q187" s="4">
        <f t="shared" si="60"/>
        <v>14</v>
      </c>
      <c r="R187" s="4">
        <f t="shared" si="61"/>
        <v>21</v>
      </c>
      <c r="S187" s="4">
        <f t="shared" si="61"/>
        <v>0</v>
      </c>
      <c r="T187" s="4">
        <f t="shared" si="61"/>
        <v>21</v>
      </c>
      <c r="U187" s="4">
        <f t="shared" si="61"/>
        <v>12</v>
      </c>
      <c r="V187" s="4">
        <f t="shared" si="61"/>
        <v>82</v>
      </c>
      <c r="W187" s="4">
        <f t="shared" si="61"/>
        <v>62</v>
      </c>
      <c r="X187" s="4">
        <f t="shared" si="61"/>
        <v>3</v>
      </c>
      <c r="AA187">
        <f t="shared" si="44"/>
        <v>944356903</v>
      </c>
      <c r="AB187">
        <v>1</v>
      </c>
      <c r="AC187" s="5">
        <f t="shared" si="45"/>
        <v>14</v>
      </c>
      <c r="AF187">
        <f t="shared" si="56"/>
        <v>944356903</v>
      </c>
      <c r="AG187">
        <v>1</v>
      </c>
      <c r="AH187" s="5">
        <f t="shared" si="57"/>
        <v>21</v>
      </c>
      <c r="AK187">
        <f t="shared" si="46"/>
        <v>944356903</v>
      </c>
      <c r="AL187">
        <v>1</v>
      </c>
      <c r="AM187" s="5">
        <f t="shared" si="47"/>
        <v>0</v>
      </c>
      <c r="AP187">
        <f t="shared" si="48"/>
        <v>944356903</v>
      </c>
      <c r="AQ187">
        <v>1</v>
      </c>
      <c r="AR187" s="5">
        <f t="shared" si="49"/>
        <v>21</v>
      </c>
      <c r="AU187">
        <f t="shared" si="50"/>
        <v>944356903</v>
      </c>
      <c r="AV187">
        <v>1</v>
      </c>
      <c r="AW187" s="5">
        <f t="shared" si="51"/>
        <v>12</v>
      </c>
      <c r="AZ187">
        <f t="shared" si="52"/>
        <v>944356903</v>
      </c>
      <c r="BA187">
        <v>1</v>
      </c>
      <c r="BB187" s="5">
        <f t="shared" si="53"/>
        <v>82</v>
      </c>
      <c r="BE187">
        <f t="shared" si="58"/>
        <v>944356903</v>
      </c>
      <c r="BF187">
        <v>1</v>
      </c>
      <c r="BG187" s="5">
        <f t="shared" si="59"/>
        <v>62</v>
      </c>
      <c r="BJ187">
        <f t="shared" si="54"/>
        <v>944356903</v>
      </c>
      <c r="BK187">
        <v>1</v>
      </c>
      <c r="BL187" s="5">
        <f t="shared" si="55"/>
        <v>3</v>
      </c>
    </row>
    <row r="188" spans="1:64" x14ac:dyDescent="0.3">
      <c r="A188">
        <v>944356906</v>
      </c>
      <c r="B188" t="s">
        <v>100</v>
      </c>
      <c r="C188" t="s">
        <v>132</v>
      </c>
      <c r="D188" t="s">
        <v>17</v>
      </c>
      <c r="E188" t="s">
        <v>18</v>
      </c>
      <c r="F188" s="2">
        <v>10388.14</v>
      </c>
      <c r="G188" s="2">
        <v>2842.42</v>
      </c>
      <c r="H188" s="2">
        <v>0</v>
      </c>
      <c r="I188" s="2">
        <v>0</v>
      </c>
      <c r="J188" s="2">
        <v>2842.42</v>
      </c>
      <c r="K188">
        <v>0</v>
      </c>
      <c r="L188">
        <v>27.36</v>
      </c>
      <c r="M188" s="1">
        <v>44005</v>
      </c>
      <c r="O188" s="2">
        <f t="shared" si="43"/>
        <v>284.24200000000002</v>
      </c>
      <c r="Q188" s="4">
        <f t="shared" si="60"/>
        <v>0</v>
      </c>
      <c r="R188" s="4">
        <f t="shared" si="61"/>
        <v>0</v>
      </c>
      <c r="S188" s="4">
        <f t="shared" si="61"/>
        <v>0</v>
      </c>
      <c r="T188" s="4">
        <f t="shared" si="61"/>
        <v>0</v>
      </c>
      <c r="U188" s="4">
        <f t="shared" si="61"/>
        <v>0</v>
      </c>
      <c r="V188" s="4">
        <f t="shared" si="61"/>
        <v>1</v>
      </c>
      <c r="W188" s="4">
        <f t="shared" si="61"/>
        <v>1</v>
      </c>
      <c r="X188" s="4">
        <f t="shared" si="61"/>
        <v>0</v>
      </c>
      <c r="AA188">
        <f t="shared" si="44"/>
        <v>944356906</v>
      </c>
      <c r="AB188">
        <v>1</v>
      </c>
      <c r="AC188" s="5">
        <f t="shared" si="45"/>
        <v>0</v>
      </c>
      <c r="AF188">
        <f t="shared" si="56"/>
        <v>944356906</v>
      </c>
      <c r="AG188">
        <v>1</v>
      </c>
      <c r="AH188" s="5">
        <f t="shared" si="57"/>
        <v>0</v>
      </c>
      <c r="AK188">
        <f t="shared" si="46"/>
        <v>944356906</v>
      </c>
      <c r="AL188">
        <v>1</v>
      </c>
      <c r="AM188" s="5">
        <f t="shared" si="47"/>
        <v>0</v>
      </c>
      <c r="AP188">
        <f t="shared" si="48"/>
        <v>944356906</v>
      </c>
      <c r="AQ188">
        <v>1</v>
      </c>
      <c r="AR188" s="5">
        <f t="shared" si="49"/>
        <v>0</v>
      </c>
      <c r="AU188">
        <f t="shared" si="50"/>
        <v>944356906</v>
      </c>
      <c r="AV188">
        <v>1</v>
      </c>
      <c r="AW188" s="5">
        <f t="shared" si="51"/>
        <v>0</v>
      </c>
      <c r="AZ188">
        <f t="shared" si="52"/>
        <v>944356906</v>
      </c>
      <c r="BA188">
        <v>1</v>
      </c>
      <c r="BB188" s="5">
        <f t="shared" si="53"/>
        <v>1</v>
      </c>
      <c r="BE188">
        <f t="shared" si="58"/>
        <v>944356906</v>
      </c>
      <c r="BF188">
        <v>1</v>
      </c>
      <c r="BG188" s="5">
        <f t="shared" si="59"/>
        <v>1</v>
      </c>
      <c r="BJ188">
        <f t="shared" si="54"/>
        <v>944356906</v>
      </c>
      <c r="BK188">
        <v>1</v>
      </c>
      <c r="BL188" s="5">
        <f t="shared" si="55"/>
        <v>0</v>
      </c>
    </row>
    <row r="189" spans="1:64" x14ac:dyDescent="0.3">
      <c r="A189">
        <v>944356907</v>
      </c>
      <c r="B189" t="s">
        <v>172</v>
      </c>
      <c r="C189" t="s">
        <v>19</v>
      </c>
      <c r="D189" t="s">
        <v>17</v>
      </c>
      <c r="E189" t="s">
        <v>18</v>
      </c>
      <c r="F189" s="2">
        <v>36252.42</v>
      </c>
      <c r="G189" s="2">
        <v>22116.2</v>
      </c>
      <c r="H189" s="2">
        <v>0</v>
      </c>
      <c r="I189" s="2">
        <v>0</v>
      </c>
      <c r="J189" s="2">
        <v>22116.2</v>
      </c>
      <c r="K189">
        <v>0</v>
      </c>
      <c r="L189">
        <v>61.01</v>
      </c>
      <c r="M189" s="1">
        <v>44004</v>
      </c>
      <c r="O189" s="2">
        <f t="shared" si="43"/>
        <v>2211.6200000000003</v>
      </c>
      <c r="Q189" s="4">
        <f t="shared" si="60"/>
        <v>2</v>
      </c>
      <c r="R189" s="4">
        <f t="shared" si="61"/>
        <v>3</v>
      </c>
      <c r="S189" s="4">
        <f t="shared" si="61"/>
        <v>0</v>
      </c>
      <c r="T189" s="4">
        <f t="shared" si="61"/>
        <v>3</v>
      </c>
      <c r="U189" s="4">
        <f t="shared" si="61"/>
        <v>1</v>
      </c>
      <c r="V189" s="4">
        <f t="shared" si="61"/>
        <v>12</v>
      </c>
      <c r="W189" s="4">
        <f t="shared" si="61"/>
        <v>9</v>
      </c>
      <c r="X189" s="4">
        <f t="shared" si="61"/>
        <v>0</v>
      </c>
      <c r="AA189">
        <f t="shared" si="44"/>
        <v>944356907</v>
      </c>
      <c r="AB189">
        <v>1</v>
      </c>
      <c r="AC189" s="5">
        <f t="shared" si="45"/>
        <v>2</v>
      </c>
      <c r="AF189">
        <f t="shared" si="56"/>
        <v>944356907</v>
      </c>
      <c r="AG189">
        <v>1</v>
      </c>
      <c r="AH189" s="5">
        <f t="shared" si="57"/>
        <v>3</v>
      </c>
      <c r="AK189">
        <f t="shared" si="46"/>
        <v>944356907</v>
      </c>
      <c r="AL189">
        <v>1</v>
      </c>
      <c r="AM189" s="5">
        <f t="shared" si="47"/>
        <v>0</v>
      </c>
      <c r="AP189">
        <f t="shared" si="48"/>
        <v>944356907</v>
      </c>
      <c r="AQ189">
        <v>1</v>
      </c>
      <c r="AR189" s="5">
        <f t="shared" si="49"/>
        <v>3</v>
      </c>
      <c r="AU189">
        <f t="shared" si="50"/>
        <v>944356907</v>
      </c>
      <c r="AV189">
        <v>1</v>
      </c>
      <c r="AW189" s="5">
        <f t="shared" si="51"/>
        <v>1</v>
      </c>
      <c r="AZ189">
        <f t="shared" si="52"/>
        <v>944356907</v>
      </c>
      <c r="BA189">
        <v>1</v>
      </c>
      <c r="BB189" s="5">
        <f t="shared" si="53"/>
        <v>12</v>
      </c>
      <c r="BE189">
        <f t="shared" si="58"/>
        <v>944356907</v>
      </c>
      <c r="BF189">
        <v>1</v>
      </c>
      <c r="BG189" s="5">
        <f t="shared" si="59"/>
        <v>9</v>
      </c>
      <c r="BJ189">
        <f t="shared" si="54"/>
        <v>944356907</v>
      </c>
      <c r="BK189">
        <v>1</v>
      </c>
      <c r="BL189" s="5">
        <f t="shared" si="55"/>
        <v>0</v>
      </c>
    </row>
    <row r="190" spans="1:64" x14ac:dyDescent="0.3">
      <c r="A190">
        <v>945011200</v>
      </c>
      <c r="B190" t="s">
        <v>190</v>
      </c>
      <c r="C190" t="s">
        <v>34</v>
      </c>
      <c r="D190" t="s">
        <v>17</v>
      </c>
      <c r="E190" t="s">
        <v>18</v>
      </c>
      <c r="F190" s="2">
        <v>0</v>
      </c>
      <c r="G190" s="2">
        <v>0</v>
      </c>
      <c r="H190" s="2">
        <v>0</v>
      </c>
      <c r="I190" s="2">
        <v>0</v>
      </c>
      <c r="J190" s="2">
        <v>0</v>
      </c>
      <c r="K190">
        <v>0</v>
      </c>
      <c r="L190">
        <v>0</v>
      </c>
      <c r="M190" s="1">
        <v>44179</v>
      </c>
      <c r="O190" s="2">
        <f t="shared" si="43"/>
        <v>0</v>
      </c>
      <c r="Q190" s="4">
        <f t="shared" si="60"/>
        <v>0</v>
      </c>
      <c r="R190" s="4">
        <f t="shared" si="61"/>
        <v>0</v>
      </c>
      <c r="S190" s="4">
        <f t="shared" si="61"/>
        <v>0</v>
      </c>
      <c r="T190" s="4">
        <f t="shared" si="61"/>
        <v>0</v>
      </c>
      <c r="U190" s="4">
        <f t="shared" si="61"/>
        <v>0</v>
      </c>
      <c r="V190" s="4">
        <f t="shared" si="61"/>
        <v>0</v>
      </c>
      <c r="W190" s="4">
        <f t="shared" si="61"/>
        <v>0</v>
      </c>
      <c r="X190" s="4">
        <f t="shared" si="61"/>
        <v>0</v>
      </c>
      <c r="AA190">
        <f t="shared" si="44"/>
        <v>945011200</v>
      </c>
      <c r="AB190">
        <v>1</v>
      </c>
      <c r="AC190" s="5">
        <f t="shared" si="45"/>
        <v>0</v>
      </c>
      <c r="AF190">
        <f t="shared" si="56"/>
        <v>945011200</v>
      </c>
      <c r="AG190">
        <v>1</v>
      </c>
      <c r="AH190" s="5">
        <f t="shared" si="57"/>
        <v>0</v>
      </c>
      <c r="AK190">
        <f t="shared" si="46"/>
        <v>945011200</v>
      </c>
      <c r="AL190">
        <v>1</v>
      </c>
      <c r="AM190" s="5">
        <f t="shared" si="47"/>
        <v>0</v>
      </c>
      <c r="AP190">
        <f t="shared" si="48"/>
        <v>945011200</v>
      </c>
      <c r="AQ190">
        <v>1</v>
      </c>
      <c r="AR190" s="5">
        <f t="shared" si="49"/>
        <v>0</v>
      </c>
      <c r="AU190">
        <f t="shared" si="50"/>
        <v>945011200</v>
      </c>
      <c r="AV190">
        <v>1</v>
      </c>
      <c r="AW190" s="5">
        <f t="shared" si="51"/>
        <v>0</v>
      </c>
      <c r="AZ190">
        <f t="shared" si="52"/>
        <v>945011200</v>
      </c>
      <c r="BA190">
        <v>1</v>
      </c>
      <c r="BB190" s="5">
        <f t="shared" si="53"/>
        <v>0</v>
      </c>
      <c r="BE190">
        <f t="shared" si="58"/>
        <v>945011200</v>
      </c>
      <c r="BF190">
        <v>1</v>
      </c>
      <c r="BG190" s="5">
        <f t="shared" si="59"/>
        <v>0</v>
      </c>
      <c r="BJ190">
        <f t="shared" si="54"/>
        <v>945011200</v>
      </c>
      <c r="BK190">
        <v>1</v>
      </c>
      <c r="BL190" s="5">
        <f t="shared" si="55"/>
        <v>0</v>
      </c>
    </row>
    <row r="191" spans="1:64" x14ac:dyDescent="0.3">
      <c r="A191">
        <v>944356909</v>
      </c>
      <c r="B191" t="s">
        <v>127</v>
      </c>
      <c r="C191" t="s">
        <v>21</v>
      </c>
      <c r="D191" t="s">
        <v>17</v>
      </c>
      <c r="E191" t="s">
        <v>18</v>
      </c>
      <c r="F191" s="2">
        <v>125962.04</v>
      </c>
      <c r="G191" s="2">
        <v>83806.5</v>
      </c>
      <c r="H191" s="2">
        <v>0</v>
      </c>
      <c r="I191" s="2">
        <v>0</v>
      </c>
      <c r="J191" s="2">
        <v>83806.5</v>
      </c>
      <c r="K191">
        <v>0</v>
      </c>
      <c r="L191">
        <v>66.53</v>
      </c>
      <c r="M191" s="1">
        <v>44029</v>
      </c>
      <c r="O191" s="2">
        <f t="shared" si="43"/>
        <v>8380.65</v>
      </c>
      <c r="Q191" s="4">
        <f t="shared" si="60"/>
        <v>8</v>
      </c>
      <c r="R191" s="4">
        <f t="shared" si="61"/>
        <v>12</v>
      </c>
      <c r="S191" s="4">
        <f t="shared" si="61"/>
        <v>0</v>
      </c>
      <c r="T191" s="4">
        <f t="shared" si="61"/>
        <v>11</v>
      </c>
      <c r="U191" s="4">
        <f t="shared" si="61"/>
        <v>6</v>
      </c>
      <c r="V191" s="4">
        <f t="shared" si="61"/>
        <v>45</v>
      </c>
      <c r="W191" s="4">
        <f t="shared" si="61"/>
        <v>34</v>
      </c>
      <c r="X191" s="4">
        <f t="shared" si="61"/>
        <v>1</v>
      </c>
      <c r="AA191">
        <f t="shared" si="44"/>
        <v>944356909</v>
      </c>
      <c r="AB191">
        <v>1</v>
      </c>
      <c r="AC191" s="5">
        <f t="shared" si="45"/>
        <v>8</v>
      </c>
      <c r="AF191">
        <f t="shared" si="56"/>
        <v>944356909</v>
      </c>
      <c r="AG191">
        <v>1</v>
      </c>
      <c r="AH191" s="5">
        <f t="shared" si="57"/>
        <v>12</v>
      </c>
      <c r="AK191">
        <f t="shared" si="46"/>
        <v>944356909</v>
      </c>
      <c r="AL191">
        <v>1</v>
      </c>
      <c r="AM191" s="5">
        <f t="shared" si="47"/>
        <v>0</v>
      </c>
      <c r="AP191">
        <f t="shared" si="48"/>
        <v>944356909</v>
      </c>
      <c r="AQ191">
        <v>1</v>
      </c>
      <c r="AR191" s="5">
        <f t="shared" si="49"/>
        <v>11</v>
      </c>
      <c r="AU191">
        <f t="shared" si="50"/>
        <v>944356909</v>
      </c>
      <c r="AV191">
        <v>1</v>
      </c>
      <c r="AW191" s="5">
        <f t="shared" si="51"/>
        <v>6</v>
      </c>
      <c r="AZ191">
        <f t="shared" si="52"/>
        <v>944356909</v>
      </c>
      <c r="BA191">
        <v>1</v>
      </c>
      <c r="BB191" s="5">
        <f t="shared" si="53"/>
        <v>45</v>
      </c>
      <c r="BE191">
        <f t="shared" si="58"/>
        <v>944356909</v>
      </c>
      <c r="BF191">
        <v>1</v>
      </c>
      <c r="BG191" s="5">
        <f t="shared" si="59"/>
        <v>34</v>
      </c>
      <c r="BJ191">
        <f t="shared" si="54"/>
        <v>944356909</v>
      </c>
      <c r="BK191">
        <v>1</v>
      </c>
      <c r="BL191" s="5">
        <f t="shared" si="55"/>
        <v>1</v>
      </c>
    </row>
    <row r="192" spans="1:64" x14ac:dyDescent="0.3">
      <c r="A192">
        <v>944356911</v>
      </c>
      <c r="B192" t="s">
        <v>133</v>
      </c>
      <c r="C192" t="s">
        <v>34</v>
      </c>
      <c r="D192" t="s">
        <v>17</v>
      </c>
      <c r="E192" t="s">
        <v>18</v>
      </c>
      <c r="F192" s="2">
        <v>116736.3</v>
      </c>
      <c r="G192" s="2">
        <v>61770.69</v>
      </c>
      <c r="H192" s="2">
        <v>0</v>
      </c>
      <c r="I192" s="2">
        <v>0</v>
      </c>
      <c r="J192" s="2">
        <v>61770.69</v>
      </c>
      <c r="K192">
        <v>0</v>
      </c>
      <c r="L192">
        <v>52.91</v>
      </c>
      <c r="M192" s="1">
        <v>44039</v>
      </c>
      <c r="O192" s="2">
        <f t="shared" si="43"/>
        <v>6177.0690000000004</v>
      </c>
      <c r="Q192" s="4">
        <f t="shared" si="60"/>
        <v>6</v>
      </c>
      <c r="R192" s="4">
        <f t="shared" si="61"/>
        <v>8</v>
      </c>
      <c r="S192" s="4">
        <f t="shared" si="61"/>
        <v>0</v>
      </c>
      <c r="T192" s="4">
        <f t="shared" si="61"/>
        <v>8</v>
      </c>
      <c r="U192" s="4">
        <f t="shared" si="61"/>
        <v>5</v>
      </c>
      <c r="V192" s="4">
        <f t="shared" si="61"/>
        <v>33</v>
      </c>
      <c r="W192" s="4">
        <f t="shared" si="61"/>
        <v>25</v>
      </c>
      <c r="X192" s="4">
        <f t="shared" si="61"/>
        <v>1</v>
      </c>
      <c r="AA192">
        <f t="shared" si="44"/>
        <v>944356911</v>
      </c>
      <c r="AB192">
        <v>1</v>
      </c>
      <c r="AC192" s="5">
        <f t="shared" si="45"/>
        <v>6</v>
      </c>
      <c r="AF192">
        <f t="shared" si="56"/>
        <v>944356911</v>
      </c>
      <c r="AG192">
        <v>1</v>
      </c>
      <c r="AH192" s="5">
        <f t="shared" si="57"/>
        <v>8</v>
      </c>
      <c r="AK192">
        <f t="shared" si="46"/>
        <v>944356911</v>
      </c>
      <c r="AL192">
        <v>1</v>
      </c>
      <c r="AM192" s="5">
        <f t="shared" si="47"/>
        <v>0</v>
      </c>
      <c r="AP192">
        <f t="shared" si="48"/>
        <v>944356911</v>
      </c>
      <c r="AQ192">
        <v>1</v>
      </c>
      <c r="AR192" s="5">
        <f t="shared" si="49"/>
        <v>8</v>
      </c>
      <c r="AU192">
        <f t="shared" si="50"/>
        <v>944356911</v>
      </c>
      <c r="AV192">
        <v>1</v>
      </c>
      <c r="AW192" s="5">
        <f t="shared" si="51"/>
        <v>5</v>
      </c>
      <c r="AZ192">
        <f t="shared" si="52"/>
        <v>944356911</v>
      </c>
      <c r="BA192">
        <v>1</v>
      </c>
      <c r="BB192" s="5">
        <f t="shared" si="53"/>
        <v>33</v>
      </c>
      <c r="BE192">
        <f t="shared" si="58"/>
        <v>944356911</v>
      </c>
      <c r="BF192">
        <v>1</v>
      </c>
      <c r="BG192" s="5">
        <f t="shared" si="59"/>
        <v>25</v>
      </c>
      <c r="BJ192">
        <f t="shared" si="54"/>
        <v>944356911</v>
      </c>
      <c r="BK192">
        <v>1</v>
      </c>
      <c r="BL192" s="5">
        <f t="shared" si="55"/>
        <v>1</v>
      </c>
    </row>
    <row r="193" spans="1:64" x14ac:dyDescent="0.3">
      <c r="A193">
        <v>944356914</v>
      </c>
      <c r="B193" t="s">
        <v>43</v>
      </c>
      <c r="C193" t="s">
        <v>19</v>
      </c>
      <c r="D193" t="s">
        <v>17</v>
      </c>
      <c r="E193" t="s">
        <v>18</v>
      </c>
      <c r="F193" s="2">
        <v>705857.11</v>
      </c>
      <c r="G193" s="2">
        <v>419657.74</v>
      </c>
      <c r="H193" s="2">
        <v>0</v>
      </c>
      <c r="I193" s="2">
        <v>0</v>
      </c>
      <c r="J193" s="2">
        <v>419657.74</v>
      </c>
      <c r="K193">
        <v>0</v>
      </c>
      <c r="L193">
        <v>59.45</v>
      </c>
      <c r="M193" s="1">
        <v>44000</v>
      </c>
      <c r="O193" s="2">
        <f t="shared" ref="O193:O248" si="62">J193*0.1</f>
        <v>41965.774000000005</v>
      </c>
      <c r="Q193" s="4">
        <f t="shared" si="60"/>
        <v>41</v>
      </c>
      <c r="R193" s="4">
        <f t="shared" si="61"/>
        <v>60</v>
      </c>
      <c r="S193" s="4">
        <f t="shared" si="61"/>
        <v>1</v>
      </c>
      <c r="T193" s="4">
        <f t="shared" si="61"/>
        <v>60</v>
      </c>
      <c r="U193" s="4">
        <f t="shared" si="61"/>
        <v>34</v>
      </c>
      <c r="V193" s="4">
        <f t="shared" si="61"/>
        <v>229</v>
      </c>
      <c r="W193" s="4">
        <f t="shared" si="61"/>
        <v>173</v>
      </c>
      <c r="X193" s="4">
        <f t="shared" si="61"/>
        <v>8</v>
      </c>
      <c r="AA193">
        <f t="shared" si="44"/>
        <v>944356914</v>
      </c>
      <c r="AB193">
        <v>1</v>
      </c>
      <c r="AC193" s="5">
        <f t="shared" si="45"/>
        <v>41</v>
      </c>
      <c r="AF193">
        <f t="shared" si="56"/>
        <v>944356914</v>
      </c>
      <c r="AG193">
        <v>1</v>
      </c>
      <c r="AH193" s="5">
        <f t="shared" si="57"/>
        <v>60</v>
      </c>
      <c r="AK193">
        <f t="shared" si="46"/>
        <v>944356914</v>
      </c>
      <c r="AL193">
        <v>1</v>
      </c>
      <c r="AM193" s="5">
        <f t="shared" si="47"/>
        <v>1</v>
      </c>
      <c r="AP193">
        <f t="shared" si="48"/>
        <v>944356914</v>
      </c>
      <c r="AQ193">
        <v>1</v>
      </c>
      <c r="AR193" s="5">
        <f t="shared" si="49"/>
        <v>60</v>
      </c>
      <c r="AU193">
        <f t="shared" si="50"/>
        <v>944356914</v>
      </c>
      <c r="AV193">
        <v>1</v>
      </c>
      <c r="AW193" s="5">
        <f t="shared" si="51"/>
        <v>34</v>
      </c>
      <c r="AZ193">
        <f t="shared" si="52"/>
        <v>944356914</v>
      </c>
      <c r="BA193">
        <v>1</v>
      </c>
      <c r="BB193" s="5">
        <f t="shared" si="53"/>
        <v>229</v>
      </c>
      <c r="BE193">
        <f t="shared" si="58"/>
        <v>944356914</v>
      </c>
      <c r="BF193">
        <v>1</v>
      </c>
      <c r="BG193" s="5">
        <f t="shared" si="59"/>
        <v>173</v>
      </c>
      <c r="BJ193">
        <f t="shared" si="54"/>
        <v>944356914</v>
      </c>
      <c r="BK193">
        <v>1</v>
      </c>
      <c r="BL193" s="5">
        <f t="shared" si="55"/>
        <v>8</v>
      </c>
    </row>
    <row r="194" spans="1:64" x14ac:dyDescent="0.3">
      <c r="A194">
        <v>944356915</v>
      </c>
      <c r="B194" t="s">
        <v>43</v>
      </c>
      <c r="C194" t="s">
        <v>132</v>
      </c>
      <c r="D194" t="s">
        <v>17</v>
      </c>
      <c r="E194" t="s">
        <v>18</v>
      </c>
      <c r="F194" s="2">
        <v>17428.400000000001</v>
      </c>
      <c r="G194" s="2">
        <v>9193.67</v>
      </c>
      <c r="H194" s="2">
        <v>0</v>
      </c>
      <c r="I194" s="2">
        <v>0</v>
      </c>
      <c r="J194" s="2">
        <v>9193.67</v>
      </c>
      <c r="K194">
        <v>0</v>
      </c>
      <c r="L194">
        <v>52.75</v>
      </c>
      <c r="M194" s="1">
        <v>44000</v>
      </c>
      <c r="O194" s="2">
        <f t="shared" si="62"/>
        <v>919.36700000000008</v>
      </c>
      <c r="Q194" s="4">
        <f t="shared" si="60"/>
        <v>0</v>
      </c>
      <c r="R194" s="4">
        <f t="shared" si="61"/>
        <v>1</v>
      </c>
      <c r="S194" s="4">
        <f t="shared" si="61"/>
        <v>0</v>
      </c>
      <c r="T194" s="4">
        <f t="shared" si="61"/>
        <v>1</v>
      </c>
      <c r="U194" s="4">
        <f t="shared" si="61"/>
        <v>0</v>
      </c>
      <c r="V194" s="4">
        <f t="shared" si="61"/>
        <v>5</v>
      </c>
      <c r="W194" s="4">
        <f t="shared" si="61"/>
        <v>3</v>
      </c>
      <c r="X194" s="4">
        <f t="shared" si="61"/>
        <v>0</v>
      </c>
      <c r="AA194">
        <f t="shared" si="44"/>
        <v>944356915</v>
      </c>
      <c r="AB194">
        <v>1</v>
      </c>
      <c r="AC194" s="5">
        <f t="shared" si="45"/>
        <v>0</v>
      </c>
      <c r="AF194">
        <f t="shared" si="56"/>
        <v>944356915</v>
      </c>
      <c r="AG194">
        <v>1</v>
      </c>
      <c r="AH194" s="5">
        <f t="shared" si="57"/>
        <v>1</v>
      </c>
      <c r="AK194">
        <f t="shared" si="46"/>
        <v>944356915</v>
      </c>
      <c r="AL194">
        <v>1</v>
      </c>
      <c r="AM194" s="5">
        <f t="shared" si="47"/>
        <v>0</v>
      </c>
      <c r="AP194">
        <f t="shared" si="48"/>
        <v>944356915</v>
      </c>
      <c r="AQ194">
        <v>1</v>
      </c>
      <c r="AR194" s="5">
        <f t="shared" si="49"/>
        <v>1</v>
      </c>
      <c r="AU194">
        <f t="shared" si="50"/>
        <v>944356915</v>
      </c>
      <c r="AV194">
        <v>1</v>
      </c>
      <c r="AW194" s="5">
        <f t="shared" si="51"/>
        <v>0</v>
      </c>
      <c r="AZ194">
        <f t="shared" si="52"/>
        <v>944356915</v>
      </c>
      <c r="BA194">
        <v>1</v>
      </c>
      <c r="BB194" s="5">
        <f t="shared" si="53"/>
        <v>5</v>
      </c>
      <c r="BE194">
        <f t="shared" si="58"/>
        <v>944356915</v>
      </c>
      <c r="BF194">
        <v>1</v>
      </c>
      <c r="BG194" s="5">
        <f t="shared" si="59"/>
        <v>3</v>
      </c>
      <c r="BJ194">
        <f t="shared" si="54"/>
        <v>944356915</v>
      </c>
      <c r="BK194">
        <v>1</v>
      </c>
      <c r="BL194" s="5">
        <f t="shared" si="55"/>
        <v>0</v>
      </c>
    </row>
    <row r="195" spans="1:64" x14ac:dyDescent="0.3">
      <c r="A195">
        <v>944356917</v>
      </c>
      <c r="B195" t="s">
        <v>84</v>
      </c>
      <c r="C195" t="s">
        <v>34</v>
      </c>
      <c r="D195" t="s">
        <v>17</v>
      </c>
      <c r="E195" t="s">
        <v>18</v>
      </c>
      <c r="F195" s="2">
        <v>336675.81</v>
      </c>
      <c r="G195" s="2">
        <v>197771.91</v>
      </c>
      <c r="H195" s="2">
        <v>0</v>
      </c>
      <c r="I195" s="2">
        <v>0</v>
      </c>
      <c r="J195" s="2">
        <v>197771.91</v>
      </c>
      <c r="K195">
        <v>0</v>
      </c>
      <c r="L195">
        <v>58.74</v>
      </c>
      <c r="M195" s="1">
        <v>44000</v>
      </c>
      <c r="O195" s="2">
        <f t="shared" si="62"/>
        <v>19777.191000000003</v>
      </c>
      <c r="Q195" s="4">
        <f t="shared" si="60"/>
        <v>19</v>
      </c>
      <c r="R195" s="4">
        <f t="shared" si="61"/>
        <v>28</v>
      </c>
      <c r="S195" s="4">
        <f t="shared" si="61"/>
        <v>0</v>
      </c>
      <c r="T195" s="4">
        <f t="shared" si="61"/>
        <v>28</v>
      </c>
      <c r="U195" s="4">
        <f t="shared" si="61"/>
        <v>16</v>
      </c>
      <c r="V195" s="4">
        <f t="shared" si="61"/>
        <v>108</v>
      </c>
      <c r="W195" s="4">
        <f t="shared" si="61"/>
        <v>81</v>
      </c>
      <c r="X195" s="4">
        <f t="shared" si="61"/>
        <v>3</v>
      </c>
      <c r="AA195">
        <f t="shared" si="44"/>
        <v>944356917</v>
      </c>
      <c r="AB195">
        <v>1</v>
      </c>
      <c r="AC195" s="5">
        <f t="shared" si="45"/>
        <v>19</v>
      </c>
      <c r="AF195">
        <f t="shared" si="56"/>
        <v>944356917</v>
      </c>
      <c r="AG195">
        <v>1</v>
      </c>
      <c r="AH195" s="5">
        <f t="shared" si="57"/>
        <v>28</v>
      </c>
      <c r="AK195">
        <f t="shared" si="46"/>
        <v>944356917</v>
      </c>
      <c r="AL195">
        <v>1</v>
      </c>
      <c r="AM195" s="5">
        <f t="shared" si="47"/>
        <v>0</v>
      </c>
      <c r="AP195">
        <f t="shared" si="48"/>
        <v>944356917</v>
      </c>
      <c r="AQ195">
        <v>1</v>
      </c>
      <c r="AR195" s="5">
        <f t="shared" si="49"/>
        <v>28</v>
      </c>
      <c r="AU195">
        <f t="shared" si="50"/>
        <v>944356917</v>
      </c>
      <c r="AV195">
        <v>1</v>
      </c>
      <c r="AW195" s="5">
        <f t="shared" si="51"/>
        <v>16</v>
      </c>
      <c r="AZ195">
        <f t="shared" si="52"/>
        <v>944356917</v>
      </c>
      <c r="BA195">
        <v>1</v>
      </c>
      <c r="BB195" s="5">
        <f t="shared" si="53"/>
        <v>108</v>
      </c>
      <c r="BE195">
        <f t="shared" si="58"/>
        <v>944356917</v>
      </c>
      <c r="BF195">
        <v>1</v>
      </c>
      <c r="BG195" s="5">
        <f t="shared" si="59"/>
        <v>81</v>
      </c>
      <c r="BJ195">
        <f t="shared" si="54"/>
        <v>944356917</v>
      </c>
      <c r="BK195">
        <v>1</v>
      </c>
      <c r="BL195" s="5">
        <f t="shared" si="55"/>
        <v>3</v>
      </c>
    </row>
    <row r="196" spans="1:64" x14ac:dyDescent="0.3">
      <c r="A196">
        <v>944356919</v>
      </c>
      <c r="B196" t="s">
        <v>146</v>
      </c>
      <c r="C196" t="s">
        <v>21</v>
      </c>
      <c r="D196" t="s">
        <v>17</v>
      </c>
      <c r="E196" t="s">
        <v>18</v>
      </c>
      <c r="F196" s="2">
        <v>88415.47</v>
      </c>
      <c r="G196" s="2">
        <v>66736.479999999996</v>
      </c>
      <c r="H196" s="2">
        <v>0</v>
      </c>
      <c r="I196" s="2">
        <v>0</v>
      </c>
      <c r="J196" s="2">
        <v>66736.479999999996</v>
      </c>
      <c r="K196">
        <v>0</v>
      </c>
      <c r="L196">
        <v>75.48</v>
      </c>
      <c r="M196" s="1">
        <v>44005</v>
      </c>
      <c r="O196" s="2">
        <f t="shared" si="62"/>
        <v>6673.6480000000001</v>
      </c>
      <c r="Q196" s="4">
        <f t="shared" si="60"/>
        <v>6</v>
      </c>
      <c r="R196" s="4">
        <f t="shared" si="61"/>
        <v>9</v>
      </c>
      <c r="S196" s="4">
        <f t="shared" si="61"/>
        <v>0</v>
      </c>
      <c r="T196" s="4">
        <f t="shared" si="61"/>
        <v>9</v>
      </c>
      <c r="U196" s="4">
        <f t="shared" si="61"/>
        <v>5</v>
      </c>
      <c r="V196" s="4">
        <f t="shared" si="61"/>
        <v>36</v>
      </c>
      <c r="W196" s="4">
        <f t="shared" si="61"/>
        <v>27</v>
      </c>
      <c r="X196" s="4">
        <f t="shared" si="61"/>
        <v>1</v>
      </c>
      <c r="AA196">
        <f t="shared" si="44"/>
        <v>944356919</v>
      </c>
      <c r="AB196">
        <v>1</v>
      </c>
      <c r="AC196" s="5">
        <f t="shared" si="45"/>
        <v>6</v>
      </c>
      <c r="AF196">
        <f t="shared" si="56"/>
        <v>944356919</v>
      </c>
      <c r="AG196">
        <v>1</v>
      </c>
      <c r="AH196" s="5">
        <f t="shared" si="57"/>
        <v>9</v>
      </c>
      <c r="AK196">
        <f t="shared" si="46"/>
        <v>944356919</v>
      </c>
      <c r="AL196">
        <v>1</v>
      </c>
      <c r="AM196" s="5">
        <f t="shared" si="47"/>
        <v>0</v>
      </c>
      <c r="AP196">
        <f t="shared" si="48"/>
        <v>944356919</v>
      </c>
      <c r="AQ196">
        <v>1</v>
      </c>
      <c r="AR196" s="5">
        <f t="shared" si="49"/>
        <v>9</v>
      </c>
      <c r="AU196">
        <f t="shared" si="50"/>
        <v>944356919</v>
      </c>
      <c r="AV196">
        <v>1</v>
      </c>
      <c r="AW196" s="5">
        <f t="shared" si="51"/>
        <v>5</v>
      </c>
      <c r="AZ196">
        <f t="shared" si="52"/>
        <v>944356919</v>
      </c>
      <c r="BA196">
        <v>1</v>
      </c>
      <c r="BB196" s="5">
        <f t="shared" si="53"/>
        <v>36</v>
      </c>
      <c r="BE196">
        <f t="shared" si="58"/>
        <v>944356919</v>
      </c>
      <c r="BF196">
        <v>1</v>
      </c>
      <c r="BG196" s="5">
        <f t="shared" si="59"/>
        <v>27</v>
      </c>
      <c r="BJ196">
        <f t="shared" si="54"/>
        <v>944356919</v>
      </c>
      <c r="BK196">
        <v>1</v>
      </c>
      <c r="BL196" s="5">
        <f t="shared" si="55"/>
        <v>1</v>
      </c>
    </row>
    <row r="197" spans="1:64" x14ac:dyDescent="0.3">
      <c r="A197">
        <v>944356922</v>
      </c>
      <c r="B197" t="s">
        <v>95</v>
      </c>
      <c r="C197" t="s">
        <v>19</v>
      </c>
      <c r="D197" t="s">
        <v>17</v>
      </c>
      <c r="E197" t="s">
        <v>18</v>
      </c>
      <c r="F197" s="2">
        <v>265409.74</v>
      </c>
      <c r="G197" s="2">
        <v>172918.73</v>
      </c>
      <c r="H197" s="2">
        <v>0</v>
      </c>
      <c r="I197" s="2">
        <v>0</v>
      </c>
      <c r="J197" s="2">
        <v>172918.73</v>
      </c>
      <c r="K197">
        <v>0</v>
      </c>
      <c r="L197">
        <v>65.150000000000006</v>
      </c>
      <c r="M197" s="1">
        <v>44004</v>
      </c>
      <c r="O197" s="2">
        <f t="shared" si="62"/>
        <v>17291.873000000003</v>
      </c>
      <c r="Q197" s="4">
        <f t="shared" si="60"/>
        <v>17</v>
      </c>
      <c r="R197" s="4">
        <f t="shared" si="61"/>
        <v>25</v>
      </c>
      <c r="S197" s="4">
        <f t="shared" si="61"/>
        <v>0</v>
      </c>
      <c r="T197" s="4">
        <f t="shared" si="61"/>
        <v>24</v>
      </c>
      <c r="U197" s="4">
        <f t="shared" si="61"/>
        <v>14</v>
      </c>
      <c r="V197" s="4">
        <f t="shared" si="61"/>
        <v>94</v>
      </c>
      <c r="W197" s="4">
        <f t="shared" si="61"/>
        <v>71</v>
      </c>
      <c r="X197" s="4">
        <f t="shared" si="61"/>
        <v>3</v>
      </c>
      <c r="AA197">
        <f t="shared" ref="AA197:AA248" si="63">A197</f>
        <v>944356922</v>
      </c>
      <c r="AB197">
        <v>1</v>
      </c>
      <c r="AC197" s="5">
        <f t="shared" ref="AC197:AC248" si="64">Q197</f>
        <v>17</v>
      </c>
      <c r="AF197">
        <f t="shared" si="56"/>
        <v>944356922</v>
      </c>
      <c r="AG197">
        <v>1</v>
      </c>
      <c r="AH197" s="5">
        <f t="shared" si="57"/>
        <v>25</v>
      </c>
      <c r="AK197">
        <f t="shared" ref="AK197:AK248" si="65">A197</f>
        <v>944356922</v>
      </c>
      <c r="AL197">
        <v>1</v>
      </c>
      <c r="AM197" s="5">
        <f t="shared" ref="AM197:AM248" si="66">S197</f>
        <v>0</v>
      </c>
      <c r="AP197">
        <f t="shared" ref="AP197:AP248" si="67">A197</f>
        <v>944356922</v>
      </c>
      <c r="AQ197">
        <v>1</v>
      </c>
      <c r="AR197" s="5">
        <f t="shared" ref="AR197:AR248" si="68">T197</f>
        <v>24</v>
      </c>
      <c r="AU197">
        <f t="shared" ref="AU197:AU248" si="69">A197</f>
        <v>944356922</v>
      </c>
      <c r="AV197">
        <v>1</v>
      </c>
      <c r="AW197" s="5">
        <f t="shared" ref="AW197:AW248" si="70">U197</f>
        <v>14</v>
      </c>
      <c r="AZ197">
        <f t="shared" ref="AZ197:AZ248" si="71">A197</f>
        <v>944356922</v>
      </c>
      <c r="BA197">
        <v>1</v>
      </c>
      <c r="BB197" s="5">
        <f t="shared" ref="BB197:BB248" si="72">V197</f>
        <v>94</v>
      </c>
      <c r="BE197">
        <f t="shared" si="58"/>
        <v>944356922</v>
      </c>
      <c r="BF197">
        <v>1</v>
      </c>
      <c r="BG197" s="5">
        <f t="shared" si="59"/>
        <v>71</v>
      </c>
      <c r="BJ197">
        <f t="shared" ref="BJ197:BJ248" si="73">A197</f>
        <v>944356922</v>
      </c>
      <c r="BK197">
        <v>1</v>
      </c>
      <c r="BL197" s="5">
        <f t="shared" ref="BL197:BL248" si="74">X197</f>
        <v>3</v>
      </c>
    </row>
    <row r="198" spans="1:64" x14ac:dyDescent="0.3">
      <c r="A198">
        <v>944356923</v>
      </c>
      <c r="B198" t="s">
        <v>95</v>
      </c>
      <c r="C198" t="s">
        <v>132</v>
      </c>
      <c r="D198" t="s">
        <v>17</v>
      </c>
      <c r="E198" t="s">
        <v>18</v>
      </c>
      <c r="F198" s="2">
        <v>4835.76</v>
      </c>
      <c r="G198" s="2">
        <v>1269.3900000000001</v>
      </c>
      <c r="H198" s="2">
        <v>0</v>
      </c>
      <c r="I198" s="2">
        <v>0</v>
      </c>
      <c r="J198" s="2">
        <v>1269.3900000000001</v>
      </c>
      <c r="K198">
        <v>0</v>
      </c>
      <c r="L198">
        <v>26.25</v>
      </c>
      <c r="M198" s="1">
        <v>44004</v>
      </c>
      <c r="O198" s="2">
        <f t="shared" si="62"/>
        <v>126.93900000000002</v>
      </c>
      <c r="Q198" s="4">
        <f t="shared" si="60"/>
        <v>0</v>
      </c>
      <c r="R198" s="4">
        <f t="shared" si="61"/>
        <v>0</v>
      </c>
      <c r="S198" s="4">
        <f t="shared" si="61"/>
        <v>0</v>
      </c>
      <c r="T198" s="4">
        <f t="shared" si="61"/>
        <v>0</v>
      </c>
      <c r="U198" s="4">
        <f t="shared" si="61"/>
        <v>0</v>
      </c>
      <c r="V198" s="4">
        <f t="shared" si="61"/>
        <v>0</v>
      </c>
      <c r="W198" s="4">
        <f t="shared" si="61"/>
        <v>0</v>
      </c>
      <c r="X198" s="4">
        <f t="shared" si="61"/>
        <v>0</v>
      </c>
      <c r="AA198">
        <f t="shared" si="63"/>
        <v>944356923</v>
      </c>
      <c r="AB198">
        <v>1</v>
      </c>
      <c r="AC198" s="5">
        <f t="shared" si="64"/>
        <v>0</v>
      </c>
      <c r="AF198">
        <f t="shared" ref="AF198:AF248" si="75">A198</f>
        <v>944356923</v>
      </c>
      <c r="AG198">
        <v>1</v>
      </c>
      <c r="AH198" s="5">
        <f t="shared" ref="AH198:AH248" si="76">R198</f>
        <v>0</v>
      </c>
      <c r="AK198">
        <f t="shared" si="65"/>
        <v>944356923</v>
      </c>
      <c r="AL198">
        <v>1</v>
      </c>
      <c r="AM198" s="5">
        <f t="shared" si="66"/>
        <v>0</v>
      </c>
      <c r="AP198">
        <f t="shared" si="67"/>
        <v>944356923</v>
      </c>
      <c r="AQ198">
        <v>1</v>
      </c>
      <c r="AR198" s="5">
        <f t="shared" si="68"/>
        <v>0</v>
      </c>
      <c r="AU198">
        <f t="shared" si="69"/>
        <v>944356923</v>
      </c>
      <c r="AV198">
        <v>1</v>
      </c>
      <c r="AW198" s="5">
        <f t="shared" si="70"/>
        <v>0</v>
      </c>
      <c r="AZ198">
        <f t="shared" si="71"/>
        <v>944356923</v>
      </c>
      <c r="BA198">
        <v>1</v>
      </c>
      <c r="BB198" s="5">
        <f t="shared" si="72"/>
        <v>0</v>
      </c>
      <c r="BE198">
        <f t="shared" ref="BE198:BE248" si="77">A198</f>
        <v>944356923</v>
      </c>
      <c r="BF198">
        <v>1</v>
      </c>
      <c r="BG198" s="5">
        <f t="shared" ref="BG198:BG248" si="78">W198</f>
        <v>0</v>
      </c>
      <c r="BJ198">
        <f t="shared" si="73"/>
        <v>944356923</v>
      </c>
      <c r="BK198">
        <v>1</v>
      </c>
      <c r="BL198" s="5">
        <f t="shared" si="74"/>
        <v>0</v>
      </c>
    </row>
    <row r="199" spans="1:64" x14ac:dyDescent="0.3">
      <c r="A199">
        <v>944356927</v>
      </c>
      <c r="B199" t="s">
        <v>23</v>
      </c>
      <c r="C199" t="s">
        <v>21</v>
      </c>
      <c r="D199" t="s">
        <v>17</v>
      </c>
      <c r="E199" t="s">
        <v>18</v>
      </c>
      <c r="F199" s="2">
        <v>1652315.82</v>
      </c>
      <c r="G199" s="2">
        <v>1077802.1599999999</v>
      </c>
      <c r="H199" s="2">
        <v>0</v>
      </c>
      <c r="I199" s="2">
        <v>0</v>
      </c>
      <c r="J199" s="2">
        <v>1077802.1599999999</v>
      </c>
      <c r="K199">
        <v>0</v>
      </c>
      <c r="L199">
        <v>65.23</v>
      </c>
      <c r="M199" s="1">
        <v>44000</v>
      </c>
      <c r="O199" s="2">
        <f t="shared" si="62"/>
        <v>107780.216</v>
      </c>
      <c r="Q199" s="4">
        <f t="shared" si="60"/>
        <v>106</v>
      </c>
      <c r="R199" s="4">
        <f t="shared" si="61"/>
        <v>156</v>
      </c>
      <c r="S199" s="4">
        <f t="shared" ref="R199:X235" si="79">ROUNDDOWN(($O199/8/S$2),0)</f>
        <v>4</v>
      </c>
      <c r="T199" s="4">
        <f t="shared" si="79"/>
        <v>154</v>
      </c>
      <c r="U199" s="4">
        <f t="shared" si="79"/>
        <v>89</v>
      </c>
      <c r="V199" s="4">
        <f t="shared" si="79"/>
        <v>588</v>
      </c>
      <c r="W199" s="4">
        <f t="shared" si="79"/>
        <v>446</v>
      </c>
      <c r="X199" s="4">
        <f t="shared" si="79"/>
        <v>21</v>
      </c>
      <c r="AA199">
        <f t="shared" si="63"/>
        <v>944356927</v>
      </c>
      <c r="AB199">
        <v>1</v>
      </c>
      <c r="AC199" s="5">
        <f t="shared" si="64"/>
        <v>106</v>
      </c>
      <c r="AF199">
        <f t="shared" si="75"/>
        <v>944356927</v>
      </c>
      <c r="AG199">
        <v>1</v>
      </c>
      <c r="AH199" s="5">
        <f t="shared" si="76"/>
        <v>156</v>
      </c>
      <c r="AK199">
        <f t="shared" si="65"/>
        <v>944356927</v>
      </c>
      <c r="AL199">
        <v>1</v>
      </c>
      <c r="AM199" s="5">
        <f t="shared" si="66"/>
        <v>4</v>
      </c>
      <c r="AP199">
        <f t="shared" si="67"/>
        <v>944356927</v>
      </c>
      <c r="AQ199">
        <v>1</v>
      </c>
      <c r="AR199" s="5">
        <f t="shared" si="68"/>
        <v>154</v>
      </c>
      <c r="AU199">
        <f t="shared" si="69"/>
        <v>944356927</v>
      </c>
      <c r="AV199">
        <v>1</v>
      </c>
      <c r="AW199" s="5">
        <f t="shared" si="70"/>
        <v>89</v>
      </c>
      <c r="AZ199">
        <f t="shared" si="71"/>
        <v>944356927</v>
      </c>
      <c r="BA199">
        <v>1</v>
      </c>
      <c r="BB199" s="5">
        <f t="shared" si="72"/>
        <v>588</v>
      </c>
      <c r="BE199">
        <f t="shared" si="77"/>
        <v>944356927</v>
      </c>
      <c r="BF199">
        <v>1</v>
      </c>
      <c r="BG199" s="5">
        <f t="shared" si="78"/>
        <v>446</v>
      </c>
      <c r="BJ199">
        <f t="shared" si="73"/>
        <v>944356927</v>
      </c>
      <c r="BK199">
        <v>1</v>
      </c>
      <c r="BL199" s="5">
        <f t="shared" si="74"/>
        <v>21</v>
      </c>
    </row>
    <row r="200" spans="1:64" x14ac:dyDescent="0.3">
      <c r="A200">
        <v>944356929</v>
      </c>
      <c r="B200" t="s">
        <v>23</v>
      </c>
      <c r="C200" t="s">
        <v>19</v>
      </c>
      <c r="D200" t="s">
        <v>17</v>
      </c>
      <c r="E200" t="s">
        <v>18</v>
      </c>
      <c r="F200" s="2">
        <v>614569.93000000005</v>
      </c>
      <c r="G200" s="2">
        <v>405049.22</v>
      </c>
      <c r="H200" s="2">
        <v>0</v>
      </c>
      <c r="I200" s="2">
        <v>0</v>
      </c>
      <c r="J200" s="2">
        <v>405049.22</v>
      </c>
      <c r="K200">
        <v>0</v>
      </c>
      <c r="L200">
        <v>65.91</v>
      </c>
      <c r="M200" s="1">
        <v>44000</v>
      </c>
      <c r="O200" s="2">
        <f t="shared" si="62"/>
        <v>40504.921999999999</v>
      </c>
      <c r="Q200" s="4">
        <f t="shared" si="60"/>
        <v>39</v>
      </c>
      <c r="R200" s="4">
        <f t="shared" si="79"/>
        <v>58</v>
      </c>
      <c r="S200" s="4">
        <f t="shared" si="79"/>
        <v>1</v>
      </c>
      <c r="T200" s="4">
        <f t="shared" si="79"/>
        <v>57</v>
      </c>
      <c r="U200" s="4">
        <f t="shared" si="79"/>
        <v>33</v>
      </c>
      <c r="V200" s="4">
        <f t="shared" si="79"/>
        <v>221</v>
      </c>
      <c r="W200" s="4">
        <f t="shared" si="79"/>
        <v>167</v>
      </c>
      <c r="X200" s="4">
        <f t="shared" si="79"/>
        <v>8</v>
      </c>
      <c r="AA200">
        <f t="shared" si="63"/>
        <v>944356929</v>
      </c>
      <c r="AB200">
        <v>1</v>
      </c>
      <c r="AC200" s="5">
        <f t="shared" si="64"/>
        <v>39</v>
      </c>
      <c r="AF200">
        <f t="shared" si="75"/>
        <v>944356929</v>
      </c>
      <c r="AG200">
        <v>1</v>
      </c>
      <c r="AH200" s="5">
        <f t="shared" si="76"/>
        <v>58</v>
      </c>
      <c r="AK200">
        <f t="shared" si="65"/>
        <v>944356929</v>
      </c>
      <c r="AL200">
        <v>1</v>
      </c>
      <c r="AM200" s="5">
        <f t="shared" si="66"/>
        <v>1</v>
      </c>
      <c r="AP200">
        <f t="shared" si="67"/>
        <v>944356929</v>
      </c>
      <c r="AQ200">
        <v>1</v>
      </c>
      <c r="AR200" s="5">
        <f t="shared" si="68"/>
        <v>57</v>
      </c>
      <c r="AU200">
        <f t="shared" si="69"/>
        <v>944356929</v>
      </c>
      <c r="AV200">
        <v>1</v>
      </c>
      <c r="AW200" s="5">
        <f t="shared" si="70"/>
        <v>33</v>
      </c>
      <c r="AZ200">
        <f t="shared" si="71"/>
        <v>944356929</v>
      </c>
      <c r="BA200">
        <v>1</v>
      </c>
      <c r="BB200" s="5">
        <f t="shared" si="72"/>
        <v>221</v>
      </c>
      <c r="BE200">
        <f t="shared" si="77"/>
        <v>944356929</v>
      </c>
      <c r="BF200">
        <v>1</v>
      </c>
      <c r="BG200" s="5">
        <f t="shared" si="78"/>
        <v>167</v>
      </c>
      <c r="BJ200">
        <f t="shared" si="73"/>
        <v>944356929</v>
      </c>
      <c r="BK200">
        <v>1</v>
      </c>
      <c r="BL200" s="5">
        <f t="shared" si="74"/>
        <v>8</v>
      </c>
    </row>
    <row r="201" spans="1:64" x14ac:dyDescent="0.3">
      <c r="A201">
        <v>944356930</v>
      </c>
      <c r="B201" t="s">
        <v>23</v>
      </c>
      <c r="C201" t="s">
        <v>132</v>
      </c>
      <c r="D201" t="s">
        <v>17</v>
      </c>
      <c r="E201" t="s">
        <v>18</v>
      </c>
      <c r="F201" s="2">
        <v>4421.47</v>
      </c>
      <c r="G201" s="2">
        <v>66.989999999999995</v>
      </c>
      <c r="H201" s="2">
        <v>0</v>
      </c>
      <c r="I201" s="2">
        <v>0</v>
      </c>
      <c r="J201" s="2">
        <v>66.989999999999995</v>
      </c>
      <c r="K201">
        <v>0</v>
      </c>
      <c r="L201">
        <v>1.52</v>
      </c>
      <c r="M201" s="1">
        <v>44000</v>
      </c>
      <c r="O201" s="2">
        <f t="shared" si="62"/>
        <v>6.6989999999999998</v>
      </c>
      <c r="Q201" s="4">
        <f t="shared" si="60"/>
        <v>0</v>
      </c>
      <c r="R201" s="4">
        <f t="shared" si="79"/>
        <v>0</v>
      </c>
      <c r="S201" s="4">
        <f t="shared" si="79"/>
        <v>0</v>
      </c>
      <c r="T201" s="4">
        <f t="shared" si="79"/>
        <v>0</v>
      </c>
      <c r="U201" s="4">
        <f t="shared" si="79"/>
        <v>0</v>
      </c>
      <c r="V201" s="4">
        <f t="shared" si="79"/>
        <v>0</v>
      </c>
      <c r="W201" s="4">
        <f t="shared" si="79"/>
        <v>0</v>
      </c>
      <c r="X201" s="4">
        <f t="shared" si="79"/>
        <v>0</v>
      </c>
      <c r="AA201">
        <f t="shared" si="63"/>
        <v>944356930</v>
      </c>
      <c r="AB201">
        <v>1</v>
      </c>
      <c r="AC201" s="5">
        <f t="shared" si="64"/>
        <v>0</v>
      </c>
      <c r="AF201">
        <f t="shared" si="75"/>
        <v>944356930</v>
      </c>
      <c r="AG201">
        <v>1</v>
      </c>
      <c r="AH201" s="5">
        <f t="shared" si="76"/>
        <v>0</v>
      </c>
      <c r="AK201">
        <f t="shared" si="65"/>
        <v>944356930</v>
      </c>
      <c r="AL201">
        <v>1</v>
      </c>
      <c r="AM201" s="5">
        <f t="shared" si="66"/>
        <v>0</v>
      </c>
      <c r="AP201">
        <f t="shared" si="67"/>
        <v>944356930</v>
      </c>
      <c r="AQ201">
        <v>1</v>
      </c>
      <c r="AR201" s="5">
        <f t="shared" si="68"/>
        <v>0</v>
      </c>
      <c r="AU201">
        <f t="shared" si="69"/>
        <v>944356930</v>
      </c>
      <c r="AV201">
        <v>1</v>
      </c>
      <c r="AW201" s="5">
        <f t="shared" si="70"/>
        <v>0</v>
      </c>
      <c r="AZ201">
        <f t="shared" si="71"/>
        <v>944356930</v>
      </c>
      <c r="BA201">
        <v>1</v>
      </c>
      <c r="BB201" s="5">
        <f t="shared" si="72"/>
        <v>0</v>
      </c>
      <c r="BE201">
        <f t="shared" si="77"/>
        <v>944356930</v>
      </c>
      <c r="BF201">
        <v>1</v>
      </c>
      <c r="BG201" s="5">
        <f t="shared" si="78"/>
        <v>0</v>
      </c>
      <c r="BJ201">
        <f t="shared" si="73"/>
        <v>944356930</v>
      </c>
      <c r="BK201">
        <v>1</v>
      </c>
      <c r="BL201" s="5">
        <f t="shared" si="74"/>
        <v>0</v>
      </c>
    </row>
    <row r="202" spans="1:64" x14ac:dyDescent="0.3">
      <c r="A202">
        <v>944356931</v>
      </c>
      <c r="B202" t="s">
        <v>15</v>
      </c>
      <c r="C202" t="s">
        <v>16</v>
      </c>
      <c r="D202" t="s">
        <v>17</v>
      </c>
      <c r="E202" t="s">
        <v>18</v>
      </c>
      <c r="F202" s="2">
        <v>4519005.84</v>
      </c>
      <c r="G202" s="2">
        <v>2230582.52</v>
      </c>
      <c r="H202" s="2">
        <v>0</v>
      </c>
      <c r="I202" s="2">
        <v>0</v>
      </c>
      <c r="J202" s="2">
        <v>2230582.52</v>
      </c>
      <c r="K202">
        <v>0</v>
      </c>
      <c r="L202">
        <v>49.36</v>
      </c>
      <c r="M202" s="1">
        <v>44004</v>
      </c>
      <c r="O202" s="2">
        <f t="shared" si="62"/>
        <v>223058.25200000001</v>
      </c>
      <c r="Q202" s="4">
        <f t="shared" si="60"/>
        <v>219</v>
      </c>
      <c r="R202" s="4">
        <f t="shared" si="79"/>
        <v>323</v>
      </c>
      <c r="S202" s="4">
        <f t="shared" si="79"/>
        <v>8</v>
      </c>
      <c r="T202" s="4">
        <f t="shared" si="79"/>
        <v>319</v>
      </c>
      <c r="U202" s="4">
        <f t="shared" si="79"/>
        <v>184</v>
      </c>
      <c r="V202" s="4">
        <f t="shared" si="79"/>
        <v>1218</v>
      </c>
      <c r="W202" s="4">
        <f t="shared" si="79"/>
        <v>924</v>
      </c>
      <c r="X202" s="4">
        <f t="shared" si="79"/>
        <v>44</v>
      </c>
      <c r="AA202">
        <f t="shared" si="63"/>
        <v>944356931</v>
      </c>
      <c r="AB202">
        <v>1</v>
      </c>
      <c r="AC202" s="5">
        <f t="shared" si="64"/>
        <v>219</v>
      </c>
      <c r="AF202">
        <f t="shared" si="75"/>
        <v>944356931</v>
      </c>
      <c r="AG202">
        <v>1</v>
      </c>
      <c r="AH202" s="5">
        <f t="shared" si="76"/>
        <v>323</v>
      </c>
      <c r="AK202">
        <f t="shared" si="65"/>
        <v>944356931</v>
      </c>
      <c r="AL202">
        <v>1</v>
      </c>
      <c r="AM202" s="5">
        <f t="shared" si="66"/>
        <v>8</v>
      </c>
      <c r="AP202">
        <f t="shared" si="67"/>
        <v>944356931</v>
      </c>
      <c r="AQ202">
        <v>1</v>
      </c>
      <c r="AR202" s="5">
        <f t="shared" si="68"/>
        <v>319</v>
      </c>
      <c r="AU202">
        <f t="shared" si="69"/>
        <v>944356931</v>
      </c>
      <c r="AV202">
        <v>1</v>
      </c>
      <c r="AW202" s="5">
        <f t="shared" si="70"/>
        <v>184</v>
      </c>
      <c r="AZ202">
        <f t="shared" si="71"/>
        <v>944356931</v>
      </c>
      <c r="BA202">
        <v>1</v>
      </c>
      <c r="BB202" s="5">
        <f t="shared" si="72"/>
        <v>1218</v>
      </c>
      <c r="BE202">
        <f t="shared" si="77"/>
        <v>944356931</v>
      </c>
      <c r="BF202">
        <v>1</v>
      </c>
      <c r="BG202" s="5">
        <f t="shared" si="78"/>
        <v>924</v>
      </c>
      <c r="BJ202">
        <f t="shared" si="73"/>
        <v>944356931</v>
      </c>
      <c r="BK202">
        <v>1</v>
      </c>
      <c r="BL202" s="5">
        <f t="shared" si="74"/>
        <v>44</v>
      </c>
    </row>
    <row r="203" spans="1:64" x14ac:dyDescent="0.3">
      <c r="A203">
        <v>944356933</v>
      </c>
      <c r="B203" t="s">
        <v>15</v>
      </c>
      <c r="C203" t="s">
        <v>21</v>
      </c>
      <c r="D203" t="s">
        <v>17</v>
      </c>
      <c r="E203" t="s">
        <v>18</v>
      </c>
      <c r="F203" s="2">
        <v>202648.65</v>
      </c>
      <c r="G203" s="2">
        <v>122494.72</v>
      </c>
      <c r="H203" s="2">
        <v>0</v>
      </c>
      <c r="I203" s="2">
        <v>0</v>
      </c>
      <c r="J203" s="2">
        <v>122494.72</v>
      </c>
      <c r="K203">
        <v>0</v>
      </c>
      <c r="L203">
        <v>60.45</v>
      </c>
      <c r="M203" s="1">
        <v>44005</v>
      </c>
      <c r="O203" s="2">
        <f t="shared" si="62"/>
        <v>12249.472000000002</v>
      </c>
      <c r="Q203" s="4">
        <f t="shared" si="60"/>
        <v>12</v>
      </c>
      <c r="R203" s="4">
        <f t="shared" si="79"/>
        <v>17</v>
      </c>
      <c r="S203" s="4">
        <f t="shared" si="79"/>
        <v>0</v>
      </c>
      <c r="T203" s="4">
        <f t="shared" si="79"/>
        <v>17</v>
      </c>
      <c r="U203" s="4">
        <f t="shared" si="79"/>
        <v>10</v>
      </c>
      <c r="V203" s="4">
        <f t="shared" si="79"/>
        <v>66</v>
      </c>
      <c r="W203" s="4">
        <f t="shared" si="79"/>
        <v>50</v>
      </c>
      <c r="X203" s="4">
        <f t="shared" si="79"/>
        <v>2</v>
      </c>
      <c r="AA203">
        <f t="shared" si="63"/>
        <v>944356933</v>
      </c>
      <c r="AB203">
        <v>1</v>
      </c>
      <c r="AC203" s="5">
        <f t="shared" si="64"/>
        <v>12</v>
      </c>
      <c r="AF203">
        <f t="shared" si="75"/>
        <v>944356933</v>
      </c>
      <c r="AG203">
        <v>1</v>
      </c>
      <c r="AH203" s="5">
        <f t="shared" si="76"/>
        <v>17</v>
      </c>
      <c r="AK203">
        <f t="shared" si="65"/>
        <v>944356933</v>
      </c>
      <c r="AL203">
        <v>1</v>
      </c>
      <c r="AM203" s="5">
        <f t="shared" si="66"/>
        <v>0</v>
      </c>
      <c r="AP203">
        <f t="shared" si="67"/>
        <v>944356933</v>
      </c>
      <c r="AQ203">
        <v>1</v>
      </c>
      <c r="AR203" s="5">
        <f t="shared" si="68"/>
        <v>17</v>
      </c>
      <c r="AU203">
        <f t="shared" si="69"/>
        <v>944356933</v>
      </c>
      <c r="AV203">
        <v>1</v>
      </c>
      <c r="AW203" s="5">
        <f t="shared" si="70"/>
        <v>10</v>
      </c>
      <c r="AZ203">
        <f t="shared" si="71"/>
        <v>944356933</v>
      </c>
      <c r="BA203">
        <v>1</v>
      </c>
      <c r="BB203" s="5">
        <f t="shared" si="72"/>
        <v>66</v>
      </c>
      <c r="BE203">
        <f t="shared" si="77"/>
        <v>944356933</v>
      </c>
      <c r="BF203">
        <v>1</v>
      </c>
      <c r="BG203" s="5">
        <f t="shared" si="78"/>
        <v>50</v>
      </c>
      <c r="BJ203">
        <f t="shared" si="73"/>
        <v>944356933</v>
      </c>
      <c r="BK203">
        <v>1</v>
      </c>
      <c r="BL203" s="5">
        <f t="shared" si="74"/>
        <v>2</v>
      </c>
    </row>
    <row r="204" spans="1:64" x14ac:dyDescent="0.3">
      <c r="A204">
        <v>944356679</v>
      </c>
      <c r="B204" t="s">
        <v>78</v>
      </c>
      <c r="C204" t="s">
        <v>79</v>
      </c>
      <c r="D204" t="s">
        <v>17</v>
      </c>
      <c r="E204" t="s">
        <v>18</v>
      </c>
      <c r="F204" s="2">
        <v>356185.84</v>
      </c>
      <c r="G204" s="2">
        <v>215672.82</v>
      </c>
      <c r="H204" s="2">
        <v>0</v>
      </c>
      <c r="I204" s="2">
        <v>0</v>
      </c>
      <c r="J204" s="2">
        <v>215672.82</v>
      </c>
      <c r="K204">
        <v>0</v>
      </c>
      <c r="L204">
        <v>60.55</v>
      </c>
      <c r="M204" s="1">
        <v>44004</v>
      </c>
      <c r="O204" s="2">
        <f t="shared" si="62"/>
        <v>21567.282000000003</v>
      </c>
      <c r="Q204" s="4">
        <f t="shared" si="60"/>
        <v>21</v>
      </c>
      <c r="R204" s="4">
        <f t="shared" si="79"/>
        <v>31</v>
      </c>
      <c r="S204" s="4">
        <f t="shared" si="79"/>
        <v>0</v>
      </c>
      <c r="T204" s="4">
        <f t="shared" si="79"/>
        <v>30</v>
      </c>
      <c r="U204" s="4">
        <f t="shared" si="79"/>
        <v>17</v>
      </c>
      <c r="V204" s="4">
        <f t="shared" si="79"/>
        <v>117</v>
      </c>
      <c r="W204" s="4">
        <f t="shared" si="79"/>
        <v>89</v>
      </c>
      <c r="X204" s="4">
        <f t="shared" si="79"/>
        <v>4</v>
      </c>
      <c r="AA204">
        <f t="shared" si="63"/>
        <v>944356679</v>
      </c>
      <c r="AB204">
        <v>1</v>
      </c>
      <c r="AC204" s="5">
        <f t="shared" si="64"/>
        <v>21</v>
      </c>
      <c r="AF204">
        <f t="shared" si="75"/>
        <v>944356679</v>
      </c>
      <c r="AG204">
        <v>1</v>
      </c>
      <c r="AH204" s="5">
        <f t="shared" si="76"/>
        <v>31</v>
      </c>
      <c r="AK204">
        <f t="shared" si="65"/>
        <v>944356679</v>
      </c>
      <c r="AL204">
        <v>1</v>
      </c>
      <c r="AM204" s="5">
        <f t="shared" si="66"/>
        <v>0</v>
      </c>
      <c r="AP204">
        <f t="shared" si="67"/>
        <v>944356679</v>
      </c>
      <c r="AQ204">
        <v>1</v>
      </c>
      <c r="AR204" s="5">
        <f t="shared" si="68"/>
        <v>30</v>
      </c>
      <c r="AU204">
        <f t="shared" si="69"/>
        <v>944356679</v>
      </c>
      <c r="AV204">
        <v>1</v>
      </c>
      <c r="AW204" s="5">
        <f t="shared" si="70"/>
        <v>17</v>
      </c>
      <c r="AZ204">
        <f t="shared" si="71"/>
        <v>944356679</v>
      </c>
      <c r="BA204">
        <v>1</v>
      </c>
      <c r="BB204" s="5">
        <f t="shared" si="72"/>
        <v>117</v>
      </c>
      <c r="BE204">
        <f t="shared" si="77"/>
        <v>944356679</v>
      </c>
      <c r="BF204">
        <v>1</v>
      </c>
      <c r="BG204" s="5">
        <f t="shared" si="78"/>
        <v>89</v>
      </c>
      <c r="BJ204">
        <f t="shared" si="73"/>
        <v>944356679</v>
      </c>
      <c r="BK204">
        <v>1</v>
      </c>
      <c r="BL204" s="5">
        <f t="shared" si="74"/>
        <v>4</v>
      </c>
    </row>
    <row r="205" spans="1:64" x14ac:dyDescent="0.3">
      <c r="A205">
        <v>944356935</v>
      </c>
      <c r="B205" t="s">
        <v>169</v>
      </c>
      <c r="C205" t="s">
        <v>19</v>
      </c>
      <c r="D205" t="s">
        <v>17</v>
      </c>
      <c r="E205" t="s">
        <v>18</v>
      </c>
      <c r="F205" s="2">
        <v>39624.699999999997</v>
      </c>
      <c r="G205" s="2">
        <v>26062.87</v>
      </c>
      <c r="H205" s="2">
        <v>0</v>
      </c>
      <c r="I205" s="2">
        <v>0</v>
      </c>
      <c r="J205" s="2">
        <v>26062.87</v>
      </c>
      <c r="K205">
        <v>0</v>
      </c>
      <c r="L205">
        <v>65.77</v>
      </c>
      <c r="M205" s="1">
        <v>44021</v>
      </c>
      <c r="O205" s="2">
        <f t="shared" si="62"/>
        <v>2606.2870000000003</v>
      </c>
      <c r="Q205" s="4">
        <f t="shared" si="60"/>
        <v>2</v>
      </c>
      <c r="R205" s="4">
        <f t="shared" si="79"/>
        <v>3</v>
      </c>
      <c r="S205" s="4">
        <f t="shared" si="79"/>
        <v>0</v>
      </c>
      <c r="T205" s="4">
        <f t="shared" si="79"/>
        <v>3</v>
      </c>
      <c r="U205" s="4">
        <f t="shared" si="79"/>
        <v>2</v>
      </c>
      <c r="V205" s="4">
        <f t="shared" si="79"/>
        <v>14</v>
      </c>
      <c r="W205" s="4">
        <f t="shared" si="79"/>
        <v>10</v>
      </c>
      <c r="X205" s="4">
        <f t="shared" si="79"/>
        <v>0</v>
      </c>
      <c r="AA205">
        <f t="shared" si="63"/>
        <v>944356935</v>
      </c>
      <c r="AB205">
        <v>1</v>
      </c>
      <c r="AC205" s="5">
        <f t="shared" si="64"/>
        <v>2</v>
      </c>
      <c r="AF205">
        <f t="shared" si="75"/>
        <v>944356935</v>
      </c>
      <c r="AG205">
        <v>1</v>
      </c>
      <c r="AH205" s="5">
        <f t="shared" si="76"/>
        <v>3</v>
      </c>
      <c r="AK205">
        <f t="shared" si="65"/>
        <v>944356935</v>
      </c>
      <c r="AL205">
        <v>1</v>
      </c>
      <c r="AM205" s="5">
        <f t="shared" si="66"/>
        <v>0</v>
      </c>
      <c r="AP205">
        <f t="shared" si="67"/>
        <v>944356935</v>
      </c>
      <c r="AQ205">
        <v>1</v>
      </c>
      <c r="AR205" s="5">
        <f t="shared" si="68"/>
        <v>3</v>
      </c>
      <c r="AU205">
        <f t="shared" si="69"/>
        <v>944356935</v>
      </c>
      <c r="AV205">
        <v>1</v>
      </c>
      <c r="AW205" s="5">
        <f t="shared" si="70"/>
        <v>2</v>
      </c>
      <c r="AZ205">
        <f t="shared" si="71"/>
        <v>944356935</v>
      </c>
      <c r="BA205">
        <v>1</v>
      </c>
      <c r="BB205" s="5">
        <f t="shared" si="72"/>
        <v>14</v>
      </c>
      <c r="BE205">
        <f t="shared" si="77"/>
        <v>944356935</v>
      </c>
      <c r="BF205">
        <v>1</v>
      </c>
      <c r="BG205" s="5">
        <f t="shared" si="78"/>
        <v>10</v>
      </c>
      <c r="BJ205">
        <f t="shared" si="73"/>
        <v>944356935</v>
      </c>
      <c r="BK205">
        <v>1</v>
      </c>
      <c r="BL205" s="5">
        <f t="shared" si="74"/>
        <v>0</v>
      </c>
    </row>
    <row r="206" spans="1:64" x14ac:dyDescent="0.3">
      <c r="A206">
        <v>944356937</v>
      </c>
      <c r="B206" t="s">
        <v>118</v>
      </c>
      <c r="C206" t="s">
        <v>19</v>
      </c>
      <c r="D206" t="s">
        <v>17</v>
      </c>
      <c r="E206" t="s">
        <v>18</v>
      </c>
      <c r="F206" s="2">
        <v>157005.9</v>
      </c>
      <c r="G206" s="2">
        <v>104431.35</v>
      </c>
      <c r="H206" s="2">
        <v>0</v>
      </c>
      <c r="I206" s="2">
        <v>0</v>
      </c>
      <c r="J206" s="2">
        <v>104431.35</v>
      </c>
      <c r="K206">
        <v>0</v>
      </c>
      <c r="L206">
        <v>66.510000000000005</v>
      </c>
      <c r="M206" s="1">
        <v>44022</v>
      </c>
      <c r="O206" s="2">
        <f t="shared" si="62"/>
        <v>10443.135000000002</v>
      </c>
      <c r="Q206" s="4">
        <f t="shared" si="60"/>
        <v>10</v>
      </c>
      <c r="R206" s="4">
        <f t="shared" si="79"/>
        <v>15</v>
      </c>
      <c r="S206" s="4">
        <f t="shared" si="79"/>
        <v>0</v>
      </c>
      <c r="T206" s="4">
        <f t="shared" si="79"/>
        <v>14</v>
      </c>
      <c r="U206" s="4">
        <f t="shared" si="79"/>
        <v>8</v>
      </c>
      <c r="V206" s="4">
        <f t="shared" si="79"/>
        <v>57</v>
      </c>
      <c r="W206" s="4">
        <f t="shared" si="79"/>
        <v>43</v>
      </c>
      <c r="X206" s="4">
        <f t="shared" si="79"/>
        <v>2</v>
      </c>
      <c r="AA206">
        <f t="shared" si="63"/>
        <v>944356937</v>
      </c>
      <c r="AB206">
        <v>1</v>
      </c>
      <c r="AC206" s="5">
        <f t="shared" si="64"/>
        <v>10</v>
      </c>
      <c r="AF206">
        <f t="shared" si="75"/>
        <v>944356937</v>
      </c>
      <c r="AG206">
        <v>1</v>
      </c>
      <c r="AH206" s="5">
        <f t="shared" si="76"/>
        <v>15</v>
      </c>
      <c r="AK206">
        <f t="shared" si="65"/>
        <v>944356937</v>
      </c>
      <c r="AL206">
        <v>1</v>
      </c>
      <c r="AM206" s="5">
        <f t="shared" si="66"/>
        <v>0</v>
      </c>
      <c r="AP206">
        <f t="shared" si="67"/>
        <v>944356937</v>
      </c>
      <c r="AQ206">
        <v>1</v>
      </c>
      <c r="AR206" s="5">
        <f t="shared" si="68"/>
        <v>14</v>
      </c>
      <c r="AU206">
        <f t="shared" si="69"/>
        <v>944356937</v>
      </c>
      <c r="AV206">
        <v>1</v>
      </c>
      <c r="AW206" s="5">
        <f t="shared" si="70"/>
        <v>8</v>
      </c>
      <c r="AZ206">
        <f t="shared" si="71"/>
        <v>944356937</v>
      </c>
      <c r="BA206">
        <v>1</v>
      </c>
      <c r="BB206" s="5">
        <f t="shared" si="72"/>
        <v>57</v>
      </c>
      <c r="BE206">
        <f t="shared" si="77"/>
        <v>944356937</v>
      </c>
      <c r="BF206">
        <v>1</v>
      </c>
      <c r="BG206" s="5">
        <f t="shared" si="78"/>
        <v>43</v>
      </c>
      <c r="BJ206">
        <f t="shared" si="73"/>
        <v>944356937</v>
      </c>
      <c r="BK206">
        <v>1</v>
      </c>
      <c r="BL206" s="5">
        <f t="shared" si="74"/>
        <v>2</v>
      </c>
    </row>
    <row r="207" spans="1:64" x14ac:dyDescent="0.3">
      <c r="A207">
        <v>944356941</v>
      </c>
      <c r="B207" t="s">
        <v>118</v>
      </c>
      <c r="C207" t="s">
        <v>132</v>
      </c>
      <c r="D207" t="s">
        <v>17</v>
      </c>
      <c r="E207" t="s">
        <v>18</v>
      </c>
      <c r="F207" s="2">
        <v>33739.65</v>
      </c>
      <c r="G207" s="2">
        <v>21304.84</v>
      </c>
      <c r="H207" s="2">
        <v>0</v>
      </c>
      <c r="I207" s="2">
        <v>0</v>
      </c>
      <c r="J207" s="2">
        <v>21304.84</v>
      </c>
      <c r="K207">
        <v>0</v>
      </c>
      <c r="L207">
        <v>63.14</v>
      </c>
      <c r="M207" s="1">
        <v>44022</v>
      </c>
      <c r="O207" s="2">
        <f t="shared" si="62"/>
        <v>2130.4839999999999</v>
      </c>
      <c r="Q207" s="4">
        <f t="shared" si="60"/>
        <v>2</v>
      </c>
      <c r="R207" s="4">
        <f t="shared" si="79"/>
        <v>3</v>
      </c>
      <c r="S207" s="4">
        <f t="shared" si="79"/>
        <v>0</v>
      </c>
      <c r="T207" s="4">
        <f t="shared" si="79"/>
        <v>3</v>
      </c>
      <c r="U207" s="4">
        <f t="shared" si="79"/>
        <v>1</v>
      </c>
      <c r="V207" s="4">
        <f t="shared" si="79"/>
        <v>11</v>
      </c>
      <c r="W207" s="4">
        <f t="shared" si="79"/>
        <v>8</v>
      </c>
      <c r="X207" s="4">
        <f t="shared" si="79"/>
        <v>0</v>
      </c>
      <c r="AA207">
        <f t="shared" si="63"/>
        <v>944356941</v>
      </c>
      <c r="AB207">
        <v>1</v>
      </c>
      <c r="AC207" s="5">
        <f t="shared" si="64"/>
        <v>2</v>
      </c>
      <c r="AF207">
        <f t="shared" si="75"/>
        <v>944356941</v>
      </c>
      <c r="AG207">
        <v>1</v>
      </c>
      <c r="AH207" s="5">
        <f t="shared" si="76"/>
        <v>3</v>
      </c>
      <c r="AK207">
        <f t="shared" si="65"/>
        <v>944356941</v>
      </c>
      <c r="AL207">
        <v>1</v>
      </c>
      <c r="AM207" s="5">
        <f t="shared" si="66"/>
        <v>0</v>
      </c>
      <c r="AP207">
        <f t="shared" si="67"/>
        <v>944356941</v>
      </c>
      <c r="AQ207">
        <v>1</v>
      </c>
      <c r="AR207" s="5">
        <f t="shared" si="68"/>
        <v>3</v>
      </c>
      <c r="AU207">
        <f t="shared" si="69"/>
        <v>944356941</v>
      </c>
      <c r="AV207">
        <v>1</v>
      </c>
      <c r="AW207" s="5">
        <f t="shared" si="70"/>
        <v>1</v>
      </c>
      <c r="AZ207">
        <f t="shared" si="71"/>
        <v>944356941</v>
      </c>
      <c r="BA207">
        <v>1</v>
      </c>
      <c r="BB207" s="5">
        <f t="shared" si="72"/>
        <v>11</v>
      </c>
      <c r="BE207">
        <f t="shared" si="77"/>
        <v>944356941</v>
      </c>
      <c r="BF207">
        <v>1</v>
      </c>
      <c r="BG207" s="5">
        <f t="shared" si="78"/>
        <v>8</v>
      </c>
      <c r="BJ207">
        <f t="shared" si="73"/>
        <v>944356941</v>
      </c>
      <c r="BK207">
        <v>1</v>
      </c>
      <c r="BL207" s="5">
        <f t="shared" si="74"/>
        <v>0</v>
      </c>
    </row>
    <row r="208" spans="1:64" x14ac:dyDescent="0.3">
      <c r="A208">
        <v>944356956</v>
      </c>
      <c r="B208" t="s">
        <v>68</v>
      </c>
      <c r="C208" t="s">
        <v>21</v>
      </c>
      <c r="D208" t="s">
        <v>17</v>
      </c>
      <c r="E208" t="s">
        <v>18</v>
      </c>
      <c r="F208" s="2">
        <v>442471.91</v>
      </c>
      <c r="G208" s="2">
        <v>292157.31</v>
      </c>
      <c r="H208" s="2">
        <v>0</v>
      </c>
      <c r="I208" s="2">
        <v>0</v>
      </c>
      <c r="J208" s="2">
        <v>292157.31</v>
      </c>
      <c r="K208">
        <v>0</v>
      </c>
      <c r="L208">
        <v>66.03</v>
      </c>
      <c r="M208" s="1">
        <v>44026</v>
      </c>
      <c r="O208" s="2">
        <f t="shared" si="62"/>
        <v>29215.731</v>
      </c>
      <c r="Q208" s="4">
        <f t="shared" ref="Q208:Q248" si="80">ROUNDDOWN((O208/8/Q$2),0)</f>
        <v>28</v>
      </c>
      <c r="R208" s="4">
        <f t="shared" si="79"/>
        <v>42</v>
      </c>
      <c r="S208" s="4">
        <f t="shared" si="79"/>
        <v>1</v>
      </c>
      <c r="T208" s="4">
        <f t="shared" si="79"/>
        <v>41</v>
      </c>
      <c r="U208" s="4">
        <f t="shared" si="79"/>
        <v>24</v>
      </c>
      <c r="V208" s="4">
        <f t="shared" si="79"/>
        <v>159</v>
      </c>
      <c r="W208" s="4">
        <f t="shared" si="79"/>
        <v>121</v>
      </c>
      <c r="X208" s="4">
        <f t="shared" si="79"/>
        <v>5</v>
      </c>
      <c r="AA208">
        <f t="shared" si="63"/>
        <v>944356956</v>
      </c>
      <c r="AB208">
        <v>1</v>
      </c>
      <c r="AC208" s="5">
        <f t="shared" si="64"/>
        <v>28</v>
      </c>
      <c r="AF208">
        <f t="shared" si="75"/>
        <v>944356956</v>
      </c>
      <c r="AG208">
        <v>1</v>
      </c>
      <c r="AH208" s="5">
        <f t="shared" si="76"/>
        <v>42</v>
      </c>
      <c r="AK208">
        <f t="shared" si="65"/>
        <v>944356956</v>
      </c>
      <c r="AL208">
        <v>1</v>
      </c>
      <c r="AM208" s="5">
        <f t="shared" si="66"/>
        <v>1</v>
      </c>
      <c r="AP208">
        <f t="shared" si="67"/>
        <v>944356956</v>
      </c>
      <c r="AQ208">
        <v>1</v>
      </c>
      <c r="AR208" s="5">
        <f t="shared" si="68"/>
        <v>41</v>
      </c>
      <c r="AU208">
        <f t="shared" si="69"/>
        <v>944356956</v>
      </c>
      <c r="AV208">
        <v>1</v>
      </c>
      <c r="AW208" s="5">
        <f t="shared" si="70"/>
        <v>24</v>
      </c>
      <c r="AZ208">
        <f t="shared" si="71"/>
        <v>944356956</v>
      </c>
      <c r="BA208">
        <v>1</v>
      </c>
      <c r="BB208" s="5">
        <f t="shared" si="72"/>
        <v>159</v>
      </c>
      <c r="BE208">
        <f t="shared" si="77"/>
        <v>944356956</v>
      </c>
      <c r="BF208">
        <v>1</v>
      </c>
      <c r="BG208" s="5">
        <f t="shared" si="78"/>
        <v>121</v>
      </c>
      <c r="BJ208">
        <f t="shared" si="73"/>
        <v>944356956</v>
      </c>
      <c r="BK208">
        <v>1</v>
      </c>
      <c r="BL208" s="5">
        <f t="shared" si="74"/>
        <v>5</v>
      </c>
    </row>
    <row r="209" spans="1:64" x14ac:dyDescent="0.3">
      <c r="A209">
        <v>944356958</v>
      </c>
      <c r="B209" t="s">
        <v>68</v>
      </c>
      <c r="C209" t="s">
        <v>65</v>
      </c>
      <c r="D209" t="s">
        <v>17</v>
      </c>
      <c r="E209" t="s">
        <v>18</v>
      </c>
      <c r="F209" s="2">
        <v>293971.17</v>
      </c>
      <c r="G209" s="2">
        <v>191522.32</v>
      </c>
      <c r="H209" s="2">
        <v>0</v>
      </c>
      <c r="I209" s="2">
        <v>0</v>
      </c>
      <c r="J209" s="2">
        <v>191522.32</v>
      </c>
      <c r="K209">
        <v>0</v>
      </c>
      <c r="L209">
        <v>65.150000000000006</v>
      </c>
      <c r="M209" s="1">
        <v>44022</v>
      </c>
      <c r="O209" s="2">
        <f t="shared" si="62"/>
        <v>19152.232</v>
      </c>
      <c r="Q209" s="4">
        <f t="shared" si="80"/>
        <v>18</v>
      </c>
      <c r="R209" s="4">
        <f t="shared" si="79"/>
        <v>27</v>
      </c>
      <c r="S209" s="4">
        <f t="shared" si="79"/>
        <v>0</v>
      </c>
      <c r="T209" s="4">
        <f t="shared" si="79"/>
        <v>27</v>
      </c>
      <c r="U209" s="4">
        <f t="shared" si="79"/>
        <v>15</v>
      </c>
      <c r="V209" s="4">
        <f t="shared" si="79"/>
        <v>104</v>
      </c>
      <c r="W209" s="4">
        <f t="shared" si="79"/>
        <v>79</v>
      </c>
      <c r="X209" s="4">
        <f t="shared" si="79"/>
        <v>3</v>
      </c>
      <c r="AA209">
        <f t="shared" si="63"/>
        <v>944356958</v>
      </c>
      <c r="AB209">
        <v>1</v>
      </c>
      <c r="AC209" s="5">
        <f t="shared" si="64"/>
        <v>18</v>
      </c>
      <c r="AF209">
        <f t="shared" si="75"/>
        <v>944356958</v>
      </c>
      <c r="AG209">
        <v>1</v>
      </c>
      <c r="AH209" s="5">
        <f t="shared" si="76"/>
        <v>27</v>
      </c>
      <c r="AK209">
        <f t="shared" si="65"/>
        <v>944356958</v>
      </c>
      <c r="AL209">
        <v>1</v>
      </c>
      <c r="AM209" s="5">
        <f t="shared" si="66"/>
        <v>0</v>
      </c>
      <c r="AP209">
        <f t="shared" si="67"/>
        <v>944356958</v>
      </c>
      <c r="AQ209">
        <v>1</v>
      </c>
      <c r="AR209" s="5">
        <f t="shared" si="68"/>
        <v>27</v>
      </c>
      <c r="AU209">
        <f t="shared" si="69"/>
        <v>944356958</v>
      </c>
      <c r="AV209">
        <v>1</v>
      </c>
      <c r="AW209" s="5">
        <f t="shared" si="70"/>
        <v>15</v>
      </c>
      <c r="AZ209">
        <f t="shared" si="71"/>
        <v>944356958</v>
      </c>
      <c r="BA209">
        <v>1</v>
      </c>
      <c r="BB209" s="5">
        <f t="shared" si="72"/>
        <v>104</v>
      </c>
      <c r="BE209">
        <f t="shared" si="77"/>
        <v>944356958</v>
      </c>
      <c r="BF209">
        <v>1</v>
      </c>
      <c r="BG209" s="5">
        <f t="shared" si="78"/>
        <v>79</v>
      </c>
      <c r="BJ209">
        <f t="shared" si="73"/>
        <v>944356958</v>
      </c>
      <c r="BK209">
        <v>1</v>
      </c>
      <c r="BL209" s="5">
        <f t="shared" si="74"/>
        <v>3</v>
      </c>
    </row>
    <row r="210" spans="1:64" x14ac:dyDescent="0.3">
      <c r="A210">
        <v>944356960</v>
      </c>
      <c r="B210" t="s">
        <v>68</v>
      </c>
      <c r="C210" t="s">
        <v>149</v>
      </c>
      <c r="D210" t="s">
        <v>17</v>
      </c>
      <c r="E210" t="s">
        <v>18</v>
      </c>
      <c r="F210" s="2">
        <v>80953.42</v>
      </c>
      <c r="G210" s="2">
        <v>53092.75</v>
      </c>
      <c r="H210" s="2">
        <v>0</v>
      </c>
      <c r="I210" s="2">
        <v>0</v>
      </c>
      <c r="J210" s="2">
        <v>53092.75</v>
      </c>
      <c r="K210">
        <v>0</v>
      </c>
      <c r="L210">
        <v>65.58</v>
      </c>
      <c r="M210" s="1">
        <v>44022</v>
      </c>
      <c r="O210" s="2">
        <f t="shared" si="62"/>
        <v>5309.2750000000005</v>
      </c>
      <c r="Q210" s="4">
        <f t="shared" si="80"/>
        <v>5</v>
      </c>
      <c r="R210" s="4">
        <f t="shared" si="79"/>
        <v>7</v>
      </c>
      <c r="S210" s="4">
        <f t="shared" si="79"/>
        <v>0</v>
      </c>
      <c r="T210" s="4">
        <f t="shared" si="79"/>
        <v>7</v>
      </c>
      <c r="U210" s="4">
        <f t="shared" si="79"/>
        <v>4</v>
      </c>
      <c r="V210" s="4">
        <f t="shared" si="79"/>
        <v>29</v>
      </c>
      <c r="W210" s="4">
        <f t="shared" si="79"/>
        <v>22</v>
      </c>
      <c r="X210" s="4">
        <f t="shared" si="79"/>
        <v>1</v>
      </c>
      <c r="AA210">
        <f t="shared" si="63"/>
        <v>944356960</v>
      </c>
      <c r="AB210">
        <v>1</v>
      </c>
      <c r="AC210" s="5">
        <f t="shared" si="64"/>
        <v>5</v>
      </c>
      <c r="AF210">
        <f t="shared" si="75"/>
        <v>944356960</v>
      </c>
      <c r="AG210">
        <v>1</v>
      </c>
      <c r="AH210" s="5">
        <f t="shared" si="76"/>
        <v>7</v>
      </c>
      <c r="AK210">
        <f t="shared" si="65"/>
        <v>944356960</v>
      </c>
      <c r="AL210">
        <v>1</v>
      </c>
      <c r="AM210" s="5">
        <f t="shared" si="66"/>
        <v>0</v>
      </c>
      <c r="AP210">
        <f t="shared" si="67"/>
        <v>944356960</v>
      </c>
      <c r="AQ210">
        <v>1</v>
      </c>
      <c r="AR210" s="5">
        <f t="shared" si="68"/>
        <v>7</v>
      </c>
      <c r="AU210">
        <f t="shared" si="69"/>
        <v>944356960</v>
      </c>
      <c r="AV210">
        <v>1</v>
      </c>
      <c r="AW210" s="5">
        <f t="shared" si="70"/>
        <v>4</v>
      </c>
      <c r="AZ210">
        <f t="shared" si="71"/>
        <v>944356960</v>
      </c>
      <c r="BA210">
        <v>1</v>
      </c>
      <c r="BB210" s="5">
        <f t="shared" si="72"/>
        <v>29</v>
      </c>
      <c r="BE210">
        <f t="shared" si="77"/>
        <v>944356960</v>
      </c>
      <c r="BF210">
        <v>1</v>
      </c>
      <c r="BG210" s="5">
        <f t="shared" si="78"/>
        <v>22</v>
      </c>
      <c r="BJ210">
        <f t="shared" si="73"/>
        <v>944356960</v>
      </c>
      <c r="BK210">
        <v>1</v>
      </c>
      <c r="BL210" s="5">
        <f t="shared" si="74"/>
        <v>1</v>
      </c>
    </row>
    <row r="211" spans="1:64" x14ac:dyDescent="0.3">
      <c r="A211">
        <v>944356955</v>
      </c>
      <c r="B211" t="s">
        <v>91</v>
      </c>
      <c r="C211" t="s">
        <v>19</v>
      </c>
      <c r="D211" t="s">
        <v>17</v>
      </c>
      <c r="E211" t="s">
        <v>18</v>
      </c>
      <c r="F211" s="2">
        <v>279407.2</v>
      </c>
      <c r="G211" s="2">
        <v>161998.10999999999</v>
      </c>
      <c r="H211" s="2">
        <v>0</v>
      </c>
      <c r="I211" s="2">
        <v>0</v>
      </c>
      <c r="J211" s="2">
        <v>161998.10999999999</v>
      </c>
      <c r="K211">
        <v>0</v>
      </c>
      <c r="L211">
        <v>57.98</v>
      </c>
      <c r="M211" s="1">
        <v>44001</v>
      </c>
      <c r="O211" s="2">
        <f t="shared" si="62"/>
        <v>16199.811</v>
      </c>
      <c r="Q211" s="4">
        <f t="shared" si="80"/>
        <v>15</v>
      </c>
      <c r="R211" s="4">
        <f t="shared" si="79"/>
        <v>23</v>
      </c>
      <c r="S211" s="4">
        <f t="shared" si="79"/>
        <v>0</v>
      </c>
      <c r="T211" s="4">
        <f t="shared" si="79"/>
        <v>23</v>
      </c>
      <c r="U211" s="4">
        <f t="shared" si="79"/>
        <v>13</v>
      </c>
      <c r="V211" s="4">
        <f t="shared" si="79"/>
        <v>88</v>
      </c>
      <c r="W211" s="4">
        <f t="shared" si="79"/>
        <v>67</v>
      </c>
      <c r="X211" s="4">
        <f t="shared" si="79"/>
        <v>3</v>
      </c>
      <c r="AA211">
        <f t="shared" si="63"/>
        <v>944356955</v>
      </c>
      <c r="AB211">
        <v>1</v>
      </c>
      <c r="AC211" s="5">
        <f t="shared" si="64"/>
        <v>15</v>
      </c>
      <c r="AF211">
        <f t="shared" si="75"/>
        <v>944356955</v>
      </c>
      <c r="AG211">
        <v>1</v>
      </c>
      <c r="AH211" s="5">
        <f t="shared" si="76"/>
        <v>23</v>
      </c>
      <c r="AK211">
        <f t="shared" si="65"/>
        <v>944356955</v>
      </c>
      <c r="AL211">
        <v>1</v>
      </c>
      <c r="AM211" s="5">
        <f t="shared" si="66"/>
        <v>0</v>
      </c>
      <c r="AP211">
        <f t="shared" si="67"/>
        <v>944356955</v>
      </c>
      <c r="AQ211">
        <v>1</v>
      </c>
      <c r="AR211" s="5">
        <f t="shared" si="68"/>
        <v>23</v>
      </c>
      <c r="AU211">
        <f t="shared" si="69"/>
        <v>944356955</v>
      </c>
      <c r="AV211">
        <v>1</v>
      </c>
      <c r="AW211" s="5">
        <f t="shared" si="70"/>
        <v>13</v>
      </c>
      <c r="AZ211">
        <f t="shared" si="71"/>
        <v>944356955</v>
      </c>
      <c r="BA211">
        <v>1</v>
      </c>
      <c r="BB211" s="5">
        <f t="shared" si="72"/>
        <v>88</v>
      </c>
      <c r="BE211">
        <f t="shared" si="77"/>
        <v>944356955</v>
      </c>
      <c r="BF211">
        <v>1</v>
      </c>
      <c r="BG211" s="5">
        <f t="shared" si="78"/>
        <v>67</v>
      </c>
      <c r="BJ211">
        <f t="shared" si="73"/>
        <v>944356955</v>
      </c>
      <c r="BK211">
        <v>1</v>
      </c>
      <c r="BL211" s="5">
        <f t="shared" si="74"/>
        <v>3</v>
      </c>
    </row>
    <row r="212" spans="1:64" x14ac:dyDescent="0.3">
      <c r="A212">
        <v>944472189</v>
      </c>
      <c r="B212" t="s">
        <v>150</v>
      </c>
      <c r="C212" t="s">
        <v>19</v>
      </c>
      <c r="D212" t="s">
        <v>17</v>
      </c>
      <c r="E212" t="s">
        <v>18</v>
      </c>
      <c r="F212" s="2">
        <v>76254.2</v>
      </c>
      <c r="G212" s="2">
        <v>47719.97</v>
      </c>
      <c r="H212" s="2">
        <v>0</v>
      </c>
      <c r="I212" s="2">
        <v>0</v>
      </c>
      <c r="J212" s="2">
        <v>47719.97</v>
      </c>
      <c r="K212">
        <v>0</v>
      </c>
      <c r="L212">
        <v>62.58</v>
      </c>
      <c r="M212" s="1">
        <v>44152</v>
      </c>
      <c r="O212" s="2">
        <f t="shared" si="62"/>
        <v>4771.9970000000003</v>
      </c>
      <c r="Q212" s="4">
        <f t="shared" si="80"/>
        <v>4</v>
      </c>
      <c r="R212" s="4">
        <f t="shared" si="79"/>
        <v>6</v>
      </c>
      <c r="S212" s="4">
        <f t="shared" si="79"/>
        <v>0</v>
      </c>
      <c r="T212" s="4">
        <f t="shared" si="79"/>
        <v>6</v>
      </c>
      <c r="U212" s="4">
        <f t="shared" si="79"/>
        <v>3</v>
      </c>
      <c r="V212" s="4">
        <f t="shared" si="79"/>
        <v>26</v>
      </c>
      <c r="W212" s="4">
        <f t="shared" si="79"/>
        <v>19</v>
      </c>
      <c r="X212" s="4">
        <f t="shared" si="79"/>
        <v>0</v>
      </c>
      <c r="AA212">
        <f t="shared" si="63"/>
        <v>944472189</v>
      </c>
      <c r="AB212">
        <v>1</v>
      </c>
      <c r="AC212" s="5">
        <f t="shared" si="64"/>
        <v>4</v>
      </c>
      <c r="AF212">
        <f t="shared" si="75"/>
        <v>944472189</v>
      </c>
      <c r="AG212">
        <v>1</v>
      </c>
      <c r="AH212" s="5">
        <f t="shared" si="76"/>
        <v>6</v>
      </c>
      <c r="AK212">
        <f t="shared" si="65"/>
        <v>944472189</v>
      </c>
      <c r="AL212">
        <v>1</v>
      </c>
      <c r="AM212" s="5">
        <f t="shared" si="66"/>
        <v>0</v>
      </c>
      <c r="AP212">
        <f t="shared" si="67"/>
        <v>944472189</v>
      </c>
      <c r="AQ212">
        <v>1</v>
      </c>
      <c r="AR212" s="5">
        <f t="shared" si="68"/>
        <v>6</v>
      </c>
      <c r="AU212">
        <f t="shared" si="69"/>
        <v>944472189</v>
      </c>
      <c r="AV212">
        <v>1</v>
      </c>
      <c r="AW212" s="5">
        <f t="shared" si="70"/>
        <v>3</v>
      </c>
      <c r="AZ212">
        <f t="shared" si="71"/>
        <v>944472189</v>
      </c>
      <c r="BA212">
        <v>1</v>
      </c>
      <c r="BB212" s="5">
        <f t="shared" si="72"/>
        <v>26</v>
      </c>
      <c r="BE212">
        <f t="shared" si="77"/>
        <v>944472189</v>
      </c>
      <c r="BF212">
        <v>1</v>
      </c>
      <c r="BG212" s="5">
        <f t="shared" si="78"/>
        <v>19</v>
      </c>
      <c r="BJ212">
        <f t="shared" si="73"/>
        <v>944472189</v>
      </c>
      <c r="BK212">
        <v>1</v>
      </c>
      <c r="BL212" s="5">
        <f t="shared" si="74"/>
        <v>0</v>
      </c>
    </row>
    <row r="213" spans="1:64" x14ac:dyDescent="0.3">
      <c r="A213">
        <v>944356964</v>
      </c>
      <c r="B213" t="s">
        <v>161</v>
      </c>
      <c r="C213" t="s">
        <v>19</v>
      </c>
      <c r="D213" t="s">
        <v>17</v>
      </c>
      <c r="E213" t="s">
        <v>18</v>
      </c>
      <c r="F213" s="2">
        <v>50709.72</v>
      </c>
      <c r="G213" s="2">
        <v>34272.89</v>
      </c>
      <c r="H213" s="2">
        <v>0</v>
      </c>
      <c r="I213" s="2">
        <v>0</v>
      </c>
      <c r="J213" s="2">
        <v>34272.89</v>
      </c>
      <c r="K213">
        <v>0</v>
      </c>
      <c r="L213">
        <v>67.59</v>
      </c>
      <c r="M213" s="1">
        <v>44004</v>
      </c>
      <c r="O213" s="2">
        <f t="shared" si="62"/>
        <v>3427.2890000000002</v>
      </c>
      <c r="Q213" s="4">
        <f t="shared" si="80"/>
        <v>3</v>
      </c>
      <c r="R213" s="4">
        <f t="shared" si="79"/>
        <v>4</v>
      </c>
      <c r="S213" s="4">
        <f t="shared" si="79"/>
        <v>0</v>
      </c>
      <c r="T213" s="4">
        <f t="shared" si="79"/>
        <v>4</v>
      </c>
      <c r="U213" s="4">
        <f t="shared" si="79"/>
        <v>2</v>
      </c>
      <c r="V213" s="4">
        <f t="shared" si="79"/>
        <v>18</v>
      </c>
      <c r="W213" s="4">
        <f t="shared" si="79"/>
        <v>14</v>
      </c>
      <c r="X213" s="4">
        <f t="shared" si="79"/>
        <v>0</v>
      </c>
      <c r="AA213">
        <f t="shared" si="63"/>
        <v>944356964</v>
      </c>
      <c r="AB213">
        <v>1</v>
      </c>
      <c r="AC213" s="5">
        <f t="shared" si="64"/>
        <v>3</v>
      </c>
      <c r="AF213">
        <f t="shared" si="75"/>
        <v>944356964</v>
      </c>
      <c r="AG213">
        <v>1</v>
      </c>
      <c r="AH213" s="5">
        <f t="shared" si="76"/>
        <v>4</v>
      </c>
      <c r="AK213">
        <f t="shared" si="65"/>
        <v>944356964</v>
      </c>
      <c r="AL213">
        <v>1</v>
      </c>
      <c r="AM213" s="5">
        <f t="shared" si="66"/>
        <v>0</v>
      </c>
      <c r="AP213">
        <f t="shared" si="67"/>
        <v>944356964</v>
      </c>
      <c r="AQ213">
        <v>1</v>
      </c>
      <c r="AR213" s="5">
        <f t="shared" si="68"/>
        <v>4</v>
      </c>
      <c r="AU213">
        <f t="shared" si="69"/>
        <v>944356964</v>
      </c>
      <c r="AV213">
        <v>1</v>
      </c>
      <c r="AW213" s="5">
        <f t="shared" si="70"/>
        <v>2</v>
      </c>
      <c r="AZ213">
        <f t="shared" si="71"/>
        <v>944356964</v>
      </c>
      <c r="BA213">
        <v>1</v>
      </c>
      <c r="BB213" s="5">
        <f t="shared" si="72"/>
        <v>18</v>
      </c>
      <c r="BE213">
        <f t="shared" si="77"/>
        <v>944356964</v>
      </c>
      <c r="BF213">
        <v>1</v>
      </c>
      <c r="BG213" s="5">
        <f t="shared" si="78"/>
        <v>14</v>
      </c>
      <c r="BJ213">
        <f t="shared" si="73"/>
        <v>944356964</v>
      </c>
      <c r="BK213">
        <v>1</v>
      </c>
      <c r="BL213" s="5">
        <f t="shared" si="74"/>
        <v>0</v>
      </c>
    </row>
    <row r="214" spans="1:64" x14ac:dyDescent="0.3">
      <c r="A214">
        <v>944356963</v>
      </c>
      <c r="B214" t="s">
        <v>161</v>
      </c>
      <c r="C214" t="s">
        <v>34</v>
      </c>
      <c r="D214" t="s">
        <v>17</v>
      </c>
      <c r="E214" t="s">
        <v>18</v>
      </c>
      <c r="F214" s="2">
        <v>33764.35</v>
      </c>
      <c r="G214" s="2">
        <v>20892.259999999998</v>
      </c>
      <c r="H214" s="2">
        <v>0</v>
      </c>
      <c r="I214" s="2">
        <v>0</v>
      </c>
      <c r="J214" s="2">
        <v>20892.259999999998</v>
      </c>
      <c r="K214">
        <v>0</v>
      </c>
      <c r="L214">
        <v>61.88</v>
      </c>
      <c r="M214" s="1">
        <v>44000</v>
      </c>
      <c r="O214" s="2">
        <f t="shared" si="62"/>
        <v>2089.2260000000001</v>
      </c>
      <c r="Q214" s="4">
        <f t="shared" si="80"/>
        <v>2</v>
      </c>
      <c r="R214" s="4">
        <f t="shared" si="79"/>
        <v>3</v>
      </c>
      <c r="S214" s="4">
        <f t="shared" si="79"/>
        <v>0</v>
      </c>
      <c r="T214" s="4">
        <f t="shared" si="79"/>
        <v>2</v>
      </c>
      <c r="U214" s="4">
        <f t="shared" si="79"/>
        <v>1</v>
      </c>
      <c r="V214" s="4">
        <f t="shared" si="79"/>
        <v>11</v>
      </c>
      <c r="W214" s="4">
        <f t="shared" si="79"/>
        <v>8</v>
      </c>
      <c r="X214" s="4">
        <f t="shared" si="79"/>
        <v>0</v>
      </c>
      <c r="AA214">
        <f t="shared" si="63"/>
        <v>944356963</v>
      </c>
      <c r="AB214">
        <v>1</v>
      </c>
      <c r="AC214" s="5">
        <f t="shared" si="64"/>
        <v>2</v>
      </c>
      <c r="AF214">
        <f t="shared" si="75"/>
        <v>944356963</v>
      </c>
      <c r="AG214">
        <v>1</v>
      </c>
      <c r="AH214" s="5">
        <f t="shared" si="76"/>
        <v>3</v>
      </c>
      <c r="AK214">
        <f t="shared" si="65"/>
        <v>944356963</v>
      </c>
      <c r="AL214">
        <v>1</v>
      </c>
      <c r="AM214" s="5">
        <f t="shared" si="66"/>
        <v>0</v>
      </c>
      <c r="AP214">
        <f t="shared" si="67"/>
        <v>944356963</v>
      </c>
      <c r="AQ214">
        <v>1</v>
      </c>
      <c r="AR214" s="5">
        <f t="shared" si="68"/>
        <v>2</v>
      </c>
      <c r="AU214">
        <f t="shared" si="69"/>
        <v>944356963</v>
      </c>
      <c r="AV214">
        <v>1</v>
      </c>
      <c r="AW214" s="5">
        <f t="shared" si="70"/>
        <v>1</v>
      </c>
      <c r="AZ214">
        <f t="shared" si="71"/>
        <v>944356963</v>
      </c>
      <c r="BA214">
        <v>1</v>
      </c>
      <c r="BB214" s="5">
        <f t="shared" si="72"/>
        <v>11</v>
      </c>
      <c r="BE214">
        <f t="shared" si="77"/>
        <v>944356963</v>
      </c>
      <c r="BF214">
        <v>1</v>
      </c>
      <c r="BG214" s="5">
        <f t="shared" si="78"/>
        <v>8</v>
      </c>
      <c r="BJ214">
        <f t="shared" si="73"/>
        <v>944356963</v>
      </c>
      <c r="BK214">
        <v>1</v>
      </c>
      <c r="BL214" s="5">
        <f t="shared" si="74"/>
        <v>0</v>
      </c>
    </row>
    <row r="215" spans="1:64" x14ac:dyDescent="0.3">
      <c r="A215">
        <v>944472183</v>
      </c>
      <c r="B215" t="s">
        <v>101</v>
      </c>
      <c r="C215" t="s">
        <v>19</v>
      </c>
      <c r="D215" t="s">
        <v>17</v>
      </c>
      <c r="E215" t="s">
        <v>18</v>
      </c>
      <c r="F215" s="2">
        <v>237288.38</v>
      </c>
      <c r="G215" s="2">
        <v>143937.15</v>
      </c>
      <c r="H215" s="2">
        <v>0</v>
      </c>
      <c r="I215" s="2">
        <v>0</v>
      </c>
      <c r="J215" s="2">
        <v>143937.15</v>
      </c>
      <c r="K215">
        <v>0</v>
      </c>
      <c r="L215">
        <v>60.66</v>
      </c>
      <c r="M215" s="1">
        <v>44154</v>
      </c>
      <c r="O215" s="2">
        <f t="shared" si="62"/>
        <v>14393.715</v>
      </c>
      <c r="Q215" s="4">
        <f t="shared" si="80"/>
        <v>14</v>
      </c>
      <c r="R215" s="4">
        <f t="shared" si="79"/>
        <v>20</v>
      </c>
      <c r="S215" s="4">
        <f t="shared" si="79"/>
        <v>0</v>
      </c>
      <c r="T215" s="4">
        <f t="shared" si="79"/>
        <v>20</v>
      </c>
      <c r="U215" s="4">
        <f t="shared" si="79"/>
        <v>11</v>
      </c>
      <c r="V215" s="4">
        <f t="shared" si="79"/>
        <v>78</v>
      </c>
      <c r="W215" s="4">
        <f t="shared" si="79"/>
        <v>59</v>
      </c>
      <c r="X215" s="4">
        <f t="shared" si="79"/>
        <v>2</v>
      </c>
      <c r="AA215">
        <f t="shared" si="63"/>
        <v>944472183</v>
      </c>
      <c r="AB215">
        <v>1</v>
      </c>
      <c r="AC215" s="5">
        <f t="shared" si="64"/>
        <v>14</v>
      </c>
      <c r="AF215">
        <f t="shared" si="75"/>
        <v>944472183</v>
      </c>
      <c r="AG215">
        <v>1</v>
      </c>
      <c r="AH215" s="5">
        <f t="shared" si="76"/>
        <v>20</v>
      </c>
      <c r="AK215">
        <f t="shared" si="65"/>
        <v>944472183</v>
      </c>
      <c r="AL215">
        <v>1</v>
      </c>
      <c r="AM215" s="5">
        <f t="shared" si="66"/>
        <v>0</v>
      </c>
      <c r="AP215">
        <f t="shared" si="67"/>
        <v>944472183</v>
      </c>
      <c r="AQ215">
        <v>1</v>
      </c>
      <c r="AR215" s="5">
        <f t="shared" si="68"/>
        <v>20</v>
      </c>
      <c r="AU215">
        <f t="shared" si="69"/>
        <v>944472183</v>
      </c>
      <c r="AV215">
        <v>1</v>
      </c>
      <c r="AW215" s="5">
        <f t="shared" si="70"/>
        <v>11</v>
      </c>
      <c r="AZ215">
        <f t="shared" si="71"/>
        <v>944472183</v>
      </c>
      <c r="BA215">
        <v>1</v>
      </c>
      <c r="BB215" s="5">
        <f t="shared" si="72"/>
        <v>78</v>
      </c>
      <c r="BE215">
        <f t="shared" si="77"/>
        <v>944472183</v>
      </c>
      <c r="BF215">
        <v>1</v>
      </c>
      <c r="BG215" s="5">
        <f t="shared" si="78"/>
        <v>59</v>
      </c>
      <c r="BJ215">
        <f t="shared" si="73"/>
        <v>944472183</v>
      </c>
      <c r="BK215">
        <v>1</v>
      </c>
      <c r="BL215" s="5">
        <f t="shared" si="74"/>
        <v>2</v>
      </c>
    </row>
    <row r="216" spans="1:64" x14ac:dyDescent="0.3">
      <c r="A216">
        <v>944472190</v>
      </c>
      <c r="B216" t="s">
        <v>101</v>
      </c>
      <c r="C216" t="s">
        <v>34</v>
      </c>
      <c r="D216" t="s">
        <v>17</v>
      </c>
      <c r="E216" t="s">
        <v>18</v>
      </c>
      <c r="F216" s="2">
        <v>0</v>
      </c>
      <c r="G216" s="2">
        <v>0</v>
      </c>
      <c r="H216" s="2">
        <v>0</v>
      </c>
      <c r="I216" s="2">
        <v>0</v>
      </c>
      <c r="J216" s="2">
        <v>0</v>
      </c>
      <c r="K216">
        <v>0</v>
      </c>
      <c r="L216">
        <v>0</v>
      </c>
      <c r="M216" s="1">
        <v>44154</v>
      </c>
      <c r="O216" s="2">
        <f t="shared" si="62"/>
        <v>0</v>
      </c>
      <c r="Q216" s="4">
        <f t="shared" si="80"/>
        <v>0</v>
      </c>
      <c r="R216" s="4">
        <f t="shared" si="79"/>
        <v>0</v>
      </c>
      <c r="S216" s="4">
        <f t="shared" si="79"/>
        <v>0</v>
      </c>
      <c r="T216" s="4">
        <f t="shared" si="79"/>
        <v>0</v>
      </c>
      <c r="U216" s="4">
        <f t="shared" si="79"/>
        <v>0</v>
      </c>
      <c r="V216" s="4">
        <f t="shared" si="79"/>
        <v>0</v>
      </c>
      <c r="W216" s="4">
        <f t="shared" si="79"/>
        <v>0</v>
      </c>
      <c r="X216" s="4">
        <f t="shared" si="79"/>
        <v>0</v>
      </c>
      <c r="AA216">
        <f t="shared" si="63"/>
        <v>944472190</v>
      </c>
      <c r="AB216">
        <v>1</v>
      </c>
      <c r="AC216" s="5">
        <f t="shared" si="64"/>
        <v>0</v>
      </c>
      <c r="AF216">
        <f t="shared" si="75"/>
        <v>944472190</v>
      </c>
      <c r="AG216">
        <v>1</v>
      </c>
      <c r="AH216" s="5">
        <f t="shared" si="76"/>
        <v>0</v>
      </c>
      <c r="AK216">
        <f t="shared" si="65"/>
        <v>944472190</v>
      </c>
      <c r="AL216">
        <v>1</v>
      </c>
      <c r="AM216" s="5">
        <f t="shared" si="66"/>
        <v>0</v>
      </c>
      <c r="AP216">
        <f t="shared" si="67"/>
        <v>944472190</v>
      </c>
      <c r="AQ216">
        <v>1</v>
      </c>
      <c r="AR216" s="5">
        <f t="shared" si="68"/>
        <v>0</v>
      </c>
      <c r="AU216">
        <f t="shared" si="69"/>
        <v>944472190</v>
      </c>
      <c r="AV216">
        <v>1</v>
      </c>
      <c r="AW216" s="5">
        <f t="shared" si="70"/>
        <v>0</v>
      </c>
      <c r="AZ216">
        <f t="shared" si="71"/>
        <v>944472190</v>
      </c>
      <c r="BA216">
        <v>1</v>
      </c>
      <c r="BB216" s="5">
        <f t="shared" si="72"/>
        <v>0</v>
      </c>
      <c r="BE216">
        <f t="shared" si="77"/>
        <v>944472190</v>
      </c>
      <c r="BF216">
        <v>1</v>
      </c>
      <c r="BG216" s="5">
        <f t="shared" si="78"/>
        <v>0</v>
      </c>
      <c r="BJ216">
        <f t="shared" si="73"/>
        <v>944472190</v>
      </c>
      <c r="BK216">
        <v>1</v>
      </c>
      <c r="BL216" s="5">
        <f t="shared" si="74"/>
        <v>0</v>
      </c>
    </row>
    <row r="217" spans="1:64" x14ac:dyDescent="0.3">
      <c r="A217">
        <v>944356966</v>
      </c>
      <c r="B217" t="s">
        <v>106</v>
      </c>
      <c r="C217" t="s">
        <v>19</v>
      </c>
      <c r="D217" t="s">
        <v>17</v>
      </c>
      <c r="E217" t="s">
        <v>18</v>
      </c>
      <c r="F217" s="2">
        <v>210952.06</v>
      </c>
      <c r="G217" s="2">
        <v>123307.25</v>
      </c>
      <c r="H217" s="2">
        <v>0</v>
      </c>
      <c r="I217" s="2">
        <v>0</v>
      </c>
      <c r="J217" s="2">
        <v>123307.25</v>
      </c>
      <c r="K217">
        <v>0</v>
      </c>
      <c r="L217">
        <v>58.45</v>
      </c>
      <c r="M217" s="1">
        <v>44000</v>
      </c>
      <c r="O217" s="2">
        <f t="shared" si="62"/>
        <v>12330.725</v>
      </c>
      <c r="Q217" s="4">
        <f t="shared" si="80"/>
        <v>12</v>
      </c>
      <c r="R217" s="4">
        <f t="shared" si="79"/>
        <v>17</v>
      </c>
      <c r="S217" s="4">
        <f t="shared" si="79"/>
        <v>0</v>
      </c>
      <c r="T217" s="4">
        <f t="shared" si="79"/>
        <v>17</v>
      </c>
      <c r="U217" s="4">
        <f t="shared" si="79"/>
        <v>10</v>
      </c>
      <c r="V217" s="4">
        <f t="shared" si="79"/>
        <v>67</v>
      </c>
      <c r="W217" s="4">
        <f t="shared" si="79"/>
        <v>51</v>
      </c>
      <c r="X217" s="4">
        <f t="shared" si="79"/>
        <v>2</v>
      </c>
      <c r="AA217">
        <f t="shared" si="63"/>
        <v>944356966</v>
      </c>
      <c r="AB217">
        <v>1</v>
      </c>
      <c r="AC217" s="5">
        <f t="shared" si="64"/>
        <v>12</v>
      </c>
      <c r="AF217">
        <f t="shared" si="75"/>
        <v>944356966</v>
      </c>
      <c r="AG217">
        <v>1</v>
      </c>
      <c r="AH217" s="5">
        <f t="shared" si="76"/>
        <v>17</v>
      </c>
      <c r="AK217">
        <f t="shared" si="65"/>
        <v>944356966</v>
      </c>
      <c r="AL217">
        <v>1</v>
      </c>
      <c r="AM217" s="5">
        <f t="shared" si="66"/>
        <v>0</v>
      </c>
      <c r="AP217">
        <f t="shared" si="67"/>
        <v>944356966</v>
      </c>
      <c r="AQ217">
        <v>1</v>
      </c>
      <c r="AR217" s="5">
        <f t="shared" si="68"/>
        <v>17</v>
      </c>
      <c r="AU217">
        <f t="shared" si="69"/>
        <v>944356966</v>
      </c>
      <c r="AV217">
        <v>1</v>
      </c>
      <c r="AW217" s="5">
        <f t="shared" si="70"/>
        <v>10</v>
      </c>
      <c r="AZ217">
        <f t="shared" si="71"/>
        <v>944356966</v>
      </c>
      <c r="BA217">
        <v>1</v>
      </c>
      <c r="BB217" s="5">
        <f t="shared" si="72"/>
        <v>67</v>
      </c>
      <c r="BE217">
        <f t="shared" si="77"/>
        <v>944356966</v>
      </c>
      <c r="BF217">
        <v>1</v>
      </c>
      <c r="BG217" s="5">
        <f t="shared" si="78"/>
        <v>51</v>
      </c>
      <c r="BJ217">
        <f t="shared" si="73"/>
        <v>944356966</v>
      </c>
      <c r="BK217">
        <v>1</v>
      </c>
      <c r="BL217" s="5">
        <f t="shared" si="74"/>
        <v>2</v>
      </c>
    </row>
    <row r="218" spans="1:64" x14ac:dyDescent="0.3">
      <c r="A218">
        <v>944356968</v>
      </c>
      <c r="B218" t="s">
        <v>62</v>
      </c>
      <c r="C218" t="s">
        <v>19</v>
      </c>
      <c r="D218" t="s">
        <v>17</v>
      </c>
      <c r="E218" t="s">
        <v>18</v>
      </c>
      <c r="F218" s="2">
        <v>497681.4</v>
      </c>
      <c r="G218" s="2">
        <v>286175.56</v>
      </c>
      <c r="H218" s="2">
        <v>0</v>
      </c>
      <c r="I218" s="2">
        <v>0</v>
      </c>
      <c r="J218" s="2">
        <v>286175.56</v>
      </c>
      <c r="K218">
        <v>0</v>
      </c>
      <c r="L218">
        <v>57.5</v>
      </c>
      <c r="M218" s="1">
        <v>44000</v>
      </c>
      <c r="O218" s="2">
        <f t="shared" si="62"/>
        <v>28617.556</v>
      </c>
      <c r="Q218" s="4">
        <f t="shared" si="80"/>
        <v>28</v>
      </c>
      <c r="R218" s="4">
        <f t="shared" si="79"/>
        <v>41</v>
      </c>
      <c r="S218" s="4">
        <f t="shared" si="79"/>
        <v>1</v>
      </c>
      <c r="T218" s="4">
        <f t="shared" si="79"/>
        <v>40</v>
      </c>
      <c r="U218" s="4">
        <f t="shared" si="79"/>
        <v>23</v>
      </c>
      <c r="V218" s="4">
        <f t="shared" si="79"/>
        <v>156</v>
      </c>
      <c r="W218" s="4">
        <f t="shared" si="79"/>
        <v>118</v>
      </c>
      <c r="X218" s="4">
        <f t="shared" si="79"/>
        <v>5</v>
      </c>
      <c r="AA218">
        <f t="shared" si="63"/>
        <v>944356968</v>
      </c>
      <c r="AB218">
        <v>1</v>
      </c>
      <c r="AC218" s="5">
        <f t="shared" si="64"/>
        <v>28</v>
      </c>
      <c r="AF218">
        <f t="shared" si="75"/>
        <v>944356968</v>
      </c>
      <c r="AG218">
        <v>1</v>
      </c>
      <c r="AH218" s="5">
        <f t="shared" si="76"/>
        <v>41</v>
      </c>
      <c r="AK218">
        <f t="shared" si="65"/>
        <v>944356968</v>
      </c>
      <c r="AL218">
        <v>1</v>
      </c>
      <c r="AM218" s="5">
        <f t="shared" si="66"/>
        <v>1</v>
      </c>
      <c r="AP218">
        <f t="shared" si="67"/>
        <v>944356968</v>
      </c>
      <c r="AQ218">
        <v>1</v>
      </c>
      <c r="AR218" s="5">
        <f t="shared" si="68"/>
        <v>40</v>
      </c>
      <c r="AU218">
        <f t="shared" si="69"/>
        <v>944356968</v>
      </c>
      <c r="AV218">
        <v>1</v>
      </c>
      <c r="AW218" s="5">
        <f t="shared" si="70"/>
        <v>23</v>
      </c>
      <c r="AZ218">
        <f t="shared" si="71"/>
        <v>944356968</v>
      </c>
      <c r="BA218">
        <v>1</v>
      </c>
      <c r="BB218" s="5">
        <f t="shared" si="72"/>
        <v>156</v>
      </c>
      <c r="BE218">
        <f t="shared" si="77"/>
        <v>944356968</v>
      </c>
      <c r="BF218">
        <v>1</v>
      </c>
      <c r="BG218" s="5">
        <f t="shared" si="78"/>
        <v>118</v>
      </c>
      <c r="BJ218">
        <f t="shared" si="73"/>
        <v>944356968</v>
      </c>
      <c r="BK218">
        <v>1</v>
      </c>
      <c r="BL218" s="5">
        <f t="shared" si="74"/>
        <v>5</v>
      </c>
    </row>
    <row r="219" spans="1:64" x14ac:dyDescent="0.3">
      <c r="A219">
        <v>944356971</v>
      </c>
      <c r="B219" t="s">
        <v>62</v>
      </c>
      <c r="C219" t="s">
        <v>132</v>
      </c>
      <c r="D219" t="s">
        <v>17</v>
      </c>
      <c r="E219" t="s">
        <v>18</v>
      </c>
      <c r="F219" s="2">
        <v>63549.2</v>
      </c>
      <c r="G219" s="2">
        <v>38070.1</v>
      </c>
      <c r="H219" s="2">
        <v>0</v>
      </c>
      <c r="I219" s="2">
        <v>0</v>
      </c>
      <c r="J219" s="2">
        <v>38070.1</v>
      </c>
      <c r="K219">
        <v>0</v>
      </c>
      <c r="L219">
        <v>59.91</v>
      </c>
      <c r="M219" s="1">
        <v>44000</v>
      </c>
      <c r="O219" s="2">
        <f t="shared" si="62"/>
        <v>3807.01</v>
      </c>
      <c r="Q219" s="4">
        <f t="shared" si="80"/>
        <v>3</v>
      </c>
      <c r="R219" s="4">
        <f t="shared" si="79"/>
        <v>5</v>
      </c>
      <c r="S219" s="4">
        <f t="shared" si="79"/>
        <v>0</v>
      </c>
      <c r="T219" s="4">
        <f t="shared" si="79"/>
        <v>5</v>
      </c>
      <c r="U219" s="4">
        <f t="shared" si="79"/>
        <v>3</v>
      </c>
      <c r="V219" s="4">
        <f t="shared" si="79"/>
        <v>20</v>
      </c>
      <c r="W219" s="4">
        <f t="shared" si="79"/>
        <v>15</v>
      </c>
      <c r="X219" s="4">
        <f t="shared" si="79"/>
        <v>0</v>
      </c>
      <c r="AA219">
        <f t="shared" si="63"/>
        <v>944356971</v>
      </c>
      <c r="AB219">
        <v>1</v>
      </c>
      <c r="AC219" s="5">
        <f t="shared" si="64"/>
        <v>3</v>
      </c>
      <c r="AF219">
        <f t="shared" si="75"/>
        <v>944356971</v>
      </c>
      <c r="AG219">
        <v>1</v>
      </c>
      <c r="AH219" s="5">
        <f t="shared" si="76"/>
        <v>5</v>
      </c>
      <c r="AK219">
        <f t="shared" si="65"/>
        <v>944356971</v>
      </c>
      <c r="AL219">
        <v>1</v>
      </c>
      <c r="AM219" s="5">
        <f t="shared" si="66"/>
        <v>0</v>
      </c>
      <c r="AP219">
        <f t="shared" si="67"/>
        <v>944356971</v>
      </c>
      <c r="AQ219">
        <v>1</v>
      </c>
      <c r="AR219" s="5">
        <f t="shared" si="68"/>
        <v>5</v>
      </c>
      <c r="AU219">
        <f t="shared" si="69"/>
        <v>944356971</v>
      </c>
      <c r="AV219">
        <v>1</v>
      </c>
      <c r="AW219" s="5">
        <f t="shared" si="70"/>
        <v>3</v>
      </c>
      <c r="AZ219">
        <f t="shared" si="71"/>
        <v>944356971</v>
      </c>
      <c r="BA219">
        <v>1</v>
      </c>
      <c r="BB219" s="5">
        <f t="shared" si="72"/>
        <v>20</v>
      </c>
      <c r="BE219">
        <f t="shared" si="77"/>
        <v>944356971</v>
      </c>
      <c r="BF219">
        <v>1</v>
      </c>
      <c r="BG219" s="5">
        <f t="shared" si="78"/>
        <v>15</v>
      </c>
      <c r="BJ219">
        <f t="shared" si="73"/>
        <v>944356971</v>
      </c>
      <c r="BK219">
        <v>1</v>
      </c>
      <c r="BL219" s="5">
        <f t="shared" si="74"/>
        <v>0</v>
      </c>
    </row>
    <row r="220" spans="1:64" x14ac:dyDescent="0.3">
      <c r="A220">
        <v>944356972</v>
      </c>
      <c r="B220" t="s">
        <v>62</v>
      </c>
      <c r="C220" t="s">
        <v>34</v>
      </c>
      <c r="D220" t="s">
        <v>17</v>
      </c>
      <c r="E220" t="s">
        <v>18</v>
      </c>
      <c r="F220" s="2">
        <v>30780.93</v>
      </c>
      <c r="G220" s="2">
        <v>18279.400000000001</v>
      </c>
      <c r="H220" s="2">
        <v>0</v>
      </c>
      <c r="I220" s="2">
        <v>0</v>
      </c>
      <c r="J220" s="2">
        <v>18279.400000000001</v>
      </c>
      <c r="K220">
        <v>0</v>
      </c>
      <c r="L220">
        <v>59.39</v>
      </c>
      <c r="M220" s="1">
        <v>44000</v>
      </c>
      <c r="O220" s="2">
        <f t="shared" si="62"/>
        <v>1827.9400000000003</v>
      </c>
      <c r="Q220" s="4">
        <f t="shared" si="80"/>
        <v>1</v>
      </c>
      <c r="R220" s="4">
        <f t="shared" si="79"/>
        <v>2</v>
      </c>
      <c r="S220" s="4">
        <f t="shared" si="79"/>
        <v>0</v>
      </c>
      <c r="T220" s="4">
        <f t="shared" si="79"/>
        <v>2</v>
      </c>
      <c r="U220" s="4">
        <f t="shared" si="79"/>
        <v>1</v>
      </c>
      <c r="V220" s="4">
        <f t="shared" si="79"/>
        <v>9</v>
      </c>
      <c r="W220" s="4">
        <f t="shared" si="79"/>
        <v>7</v>
      </c>
      <c r="X220" s="4">
        <f t="shared" si="79"/>
        <v>0</v>
      </c>
      <c r="AA220">
        <f t="shared" si="63"/>
        <v>944356972</v>
      </c>
      <c r="AB220">
        <v>1</v>
      </c>
      <c r="AC220" s="5">
        <f t="shared" si="64"/>
        <v>1</v>
      </c>
      <c r="AF220">
        <f t="shared" si="75"/>
        <v>944356972</v>
      </c>
      <c r="AG220">
        <v>1</v>
      </c>
      <c r="AH220" s="5">
        <f t="shared" si="76"/>
        <v>2</v>
      </c>
      <c r="AK220">
        <f t="shared" si="65"/>
        <v>944356972</v>
      </c>
      <c r="AL220">
        <v>1</v>
      </c>
      <c r="AM220" s="5">
        <f t="shared" si="66"/>
        <v>0</v>
      </c>
      <c r="AP220">
        <f t="shared" si="67"/>
        <v>944356972</v>
      </c>
      <c r="AQ220">
        <v>1</v>
      </c>
      <c r="AR220" s="5">
        <f t="shared" si="68"/>
        <v>2</v>
      </c>
      <c r="AU220">
        <f t="shared" si="69"/>
        <v>944356972</v>
      </c>
      <c r="AV220">
        <v>1</v>
      </c>
      <c r="AW220" s="5">
        <f t="shared" si="70"/>
        <v>1</v>
      </c>
      <c r="AZ220">
        <f t="shared" si="71"/>
        <v>944356972</v>
      </c>
      <c r="BA220">
        <v>1</v>
      </c>
      <c r="BB220" s="5">
        <f t="shared" si="72"/>
        <v>9</v>
      </c>
      <c r="BE220">
        <f t="shared" si="77"/>
        <v>944356972</v>
      </c>
      <c r="BF220">
        <v>1</v>
      </c>
      <c r="BG220" s="5">
        <f t="shared" si="78"/>
        <v>7</v>
      </c>
      <c r="BJ220">
        <f t="shared" si="73"/>
        <v>944356972</v>
      </c>
      <c r="BK220">
        <v>1</v>
      </c>
      <c r="BL220" s="5">
        <f t="shared" si="74"/>
        <v>0</v>
      </c>
    </row>
    <row r="221" spans="1:64" x14ac:dyDescent="0.3">
      <c r="A221">
        <v>944356974</v>
      </c>
      <c r="B221" t="s">
        <v>57</v>
      </c>
      <c r="C221" t="s">
        <v>16</v>
      </c>
      <c r="D221" t="s">
        <v>17</v>
      </c>
      <c r="E221" t="s">
        <v>18</v>
      </c>
      <c r="F221" s="2">
        <v>551348.84</v>
      </c>
      <c r="G221" s="2">
        <v>328593.48</v>
      </c>
      <c r="H221" s="2">
        <v>0</v>
      </c>
      <c r="I221" s="2">
        <v>0</v>
      </c>
      <c r="J221" s="2">
        <v>328593.48</v>
      </c>
      <c r="K221">
        <v>0</v>
      </c>
      <c r="L221">
        <v>59.6</v>
      </c>
      <c r="M221" s="1">
        <v>44000</v>
      </c>
      <c r="O221" s="2">
        <f t="shared" si="62"/>
        <v>32859.347999999998</v>
      </c>
      <c r="Q221" s="4">
        <f t="shared" si="80"/>
        <v>32</v>
      </c>
      <c r="R221" s="4">
        <f t="shared" si="79"/>
        <v>47</v>
      </c>
      <c r="S221" s="4">
        <f t="shared" si="79"/>
        <v>1</v>
      </c>
      <c r="T221" s="4">
        <f t="shared" si="79"/>
        <v>47</v>
      </c>
      <c r="U221" s="4">
        <f t="shared" si="79"/>
        <v>27</v>
      </c>
      <c r="V221" s="4">
        <f t="shared" si="79"/>
        <v>179</v>
      </c>
      <c r="W221" s="4">
        <f t="shared" si="79"/>
        <v>136</v>
      </c>
      <c r="X221" s="4">
        <f t="shared" si="79"/>
        <v>6</v>
      </c>
      <c r="AA221">
        <f t="shared" si="63"/>
        <v>944356974</v>
      </c>
      <c r="AB221">
        <v>1</v>
      </c>
      <c r="AC221" s="5">
        <f t="shared" si="64"/>
        <v>32</v>
      </c>
      <c r="AF221">
        <f t="shared" si="75"/>
        <v>944356974</v>
      </c>
      <c r="AG221">
        <v>1</v>
      </c>
      <c r="AH221" s="5">
        <f t="shared" si="76"/>
        <v>47</v>
      </c>
      <c r="AK221">
        <f t="shared" si="65"/>
        <v>944356974</v>
      </c>
      <c r="AL221">
        <v>1</v>
      </c>
      <c r="AM221" s="5">
        <f t="shared" si="66"/>
        <v>1</v>
      </c>
      <c r="AP221">
        <f t="shared" si="67"/>
        <v>944356974</v>
      </c>
      <c r="AQ221">
        <v>1</v>
      </c>
      <c r="AR221" s="5">
        <f t="shared" si="68"/>
        <v>47</v>
      </c>
      <c r="AU221">
        <f t="shared" si="69"/>
        <v>944356974</v>
      </c>
      <c r="AV221">
        <v>1</v>
      </c>
      <c r="AW221" s="5">
        <f t="shared" si="70"/>
        <v>27</v>
      </c>
      <c r="AZ221">
        <f t="shared" si="71"/>
        <v>944356974</v>
      </c>
      <c r="BA221">
        <v>1</v>
      </c>
      <c r="BB221" s="5">
        <f t="shared" si="72"/>
        <v>179</v>
      </c>
      <c r="BE221">
        <f t="shared" si="77"/>
        <v>944356974</v>
      </c>
      <c r="BF221">
        <v>1</v>
      </c>
      <c r="BG221" s="5">
        <f t="shared" si="78"/>
        <v>136</v>
      </c>
      <c r="BJ221">
        <f t="shared" si="73"/>
        <v>944356974</v>
      </c>
      <c r="BK221">
        <v>1</v>
      </c>
      <c r="BL221" s="5">
        <f t="shared" si="74"/>
        <v>6</v>
      </c>
    </row>
    <row r="222" spans="1:64" x14ac:dyDescent="0.3">
      <c r="A222">
        <v>944356976</v>
      </c>
      <c r="B222" t="s">
        <v>57</v>
      </c>
      <c r="C222" t="s">
        <v>132</v>
      </c>
      <c r="D222" t="s">
        <v>17</v>
      </c>
      <c r="E222" t="s">
        <v>18</v>
      </c>
      <c r="F222" s="2">
        <v>46246.09</v>
      </c>
      <c r="G222" s="2">
        <v>29001.63</v>
      </c>
      <c r="H222" s="2">
        <v>0</v>
      </c>
      <c r="I222" s="2">
        <v>0</v>
      </c>
      <c r="J222" s="2">
        <v>29001.63</v>
      </c>
      <c r="K222">
        <v>0</v>
      </c>
      <c r="L222">
        <v>62.71</v>
      </c>
      <c r="M222" s="1">
        <v>44000</v>
      </c>
      <c r="O222" s="2">
        <f t="shared" si="62"/>
        <v>2900.1630000000005</v>
      </c>
      <c r="Q222" s="4">
        <f t="shared" si="80"/>
        <v>2</v>
      </c>
      <c r="R222" s="4">
        <f t="shared" si="79"/>
        <v>4</v>
      </c>
      <c r="S222" s="4">
        <f t="shared" si="79"/>
        <v>0</v>
      </c>
      <c r="T222" s="4">
        <f t="shared" si="79"/>
        <v>4</v>
      </c>
      <c r="U222" s="4">
        <f t="shared" si="79"/>
        <v>2</v>
      </c>
      <c r="V222" s="4">
        <f t="shared" si="79"/>
        <v>15</v>
      </c>
      <c r="W222" s="4">
        <f t="shared" si="79"/>
        <v>12</v>
      </c>
      <c r="X222" s="4">
        <f t="shared" si="79"/>
        <v>0</v>
      </c>
      <c r="AA222">
        <f t="shared" si="63"/>
        <v>944356976</v>
      </c>
      <c r="AB222">
        <v>1</v>
      </c>
      <c r="AC222" s="5">
        <f t="shared" si="64"/>
        <v>2</v>
      </c>
      <c r="AF222">
        <f t="shared" si="75"/>
        <v>944356976</v>
      </c>
      <c r="AG222">
        <v>1</v>
      </c>
      <c r="AH222" s="5">
        <f t="shared" si="76"/>
        <v>4</v>
      </c>
      <c r="AK222">
        <f t="shared" si="65"/>
        <v>944356976</v>
      </c>
      <c r="AL222">
        <v>1</v>
      </c>
      <c r="AM222" s="5">
        <f t="shared" si="66"/>
        <v>0</v>
      </c>
      <c r="AP222">
        <f t="shared" si="67"/>
        <v>944356976</v>
      </c>
      <c r="AQ222">
        <v>1</v>
      </c>
      <c r="AR222" s="5">
        <f t="shared" si="68"/>
        <v>4</v>
      </c>
      <c r="AU222">
        <f t="shared" si="69"/>
        <v>944356976</v>
      </c>
      <c r="AV222">
        <v>1</v>
      </c>
      <c r="AW222" s="5">
        <f t="shared" si="70"/>
        <v>2</v>
      </c>
      <c r="AZ222">
        <f t="shared" si="71"/>
        <v>944356976</v>
      </c>
      <c r="BA222">
        <v>1</v>
      </c>
      <c r="BB222" s="5">
        <f t="shared" si="72"/>
        <v>15</v>
      </c>
      <c r="BE222">
        <f t="shared" si="77"/>
        <v>944356976</v>
      </c>
      <c r="BF222">
        <v>1</v>
      </c>
      <c r="BG222" s="5">
        <f t="shared" si="78"/>
        <v>12</v>
      </c>
      <c r="BJ222">
        <f t="shared" si="73"/>
        <v>944356976</v>
      </c>
      <c r="BK222">
        <v>1</v>
      </c>
      <c r="BL222" s="5">
        <f t="shared" si="74"/>
        <v>0</v>
      </c>
    </row>
    <row r="223" spans="1:64" x14ac:dyDescent="0.3">
      <c r="A223">
        <v>944356978</v>
      </c>
      <c r="B223" t="s">
        <v>57</v>
      </c>
      <c r="C223" t="s">
        <v>21</v>
      </c>
      <c r="D223" t="s">
        <v>17</v>
      </c>
      <c r="E223" t="s">
        <v>18</v>
      </c>
      <c r="F223" s="2">
        <v>37592.85</v>
      </c>
      <c r="G223" s="2">
        <v>24544.27</v>
      </c>
      <c r="H223" s="2">
        <v>0</v>
      </c>
      <c r="I223" s="2">
        <v>0</v>
      </c>
      <c r="J223" s="2">
        <v>24544.27</v>
      </c>
      <c r="K223">
        <v>0</v>
      </c>
      <c r="L223">
        <v>65.290000000000006</v>
      </c>
      <c r="M223" s="1">
        <v>44000</v>
      </c>
      <c r="O223" s="2">
        <f t="shared" si="62"/>
        <v>2454.4270000000001</v>
      </c>
      <c r="Q223" s="4">
        <f t="shared" si="80"/>
        <v>2</v>
      </c>
      <c r="R223" s="4">
        <f t="shared" si="79"/>
        <v>3</v>
      </c>
      <c r="S223" s="4">
        <f t="shared" si="79"/>
        <v>0</v>
      </c>
      <c r="T223" s="4">
        <f t="shared" si="79"/>
        <v>3</v>
      </c>
      <c r="U223" s="4">
        <f t="shared" si="79"/>
        <v>2</v>
      </c>
      <c r="V223" s="4">
        <f t="shared" si="79"/>
        <v>13</v>
      </c>
      <c r="W223" s="4">
        <f t="shared" si="79"/>
        <v>10</v>
      </c>
      <c r="X223" s="4">
        <f t="shared" si="79"/>
        <v>0</v>
      </c>
      <c r="AA223">
        <f t="shared" si="63"/>
        <v>944356978</v>
      </c>
      <c r="AB223">
        <v>1</v>
      </c>
      <c r="AC223" s="5">
        <f t="shared" si="64"/>
        <v>2</v>
      </c>
      <c r="AF223">
        <f t="shared" si="75"/>
        <v>944356978</v>
      </c>
      <c r="AG223">
        <v>1</v>
      </c>
      <c r="AH223" s="5">
        <f t="shared" si="76"/>
        <v>3</v>
      </c>
      <c r="AK223">
        <f t="shared" si="65"/>
        <v>944356978</v>
      </c>
      <c r="AL223">
        <v>1</v>
      </c>
      <c r="AM223" s="5">
        <f t="shared" si="66"/>
        <v>0</v>
      </c>
      <c r="AP223">
        <f t="shared" si="67"/>
        <v>944356978</v>
      </c>
      <c r="AQ223">
        <v>1</v>
      </c>
      <c r="AR223" s="5">
        <f t="shared" si="68"/>
        <v>3</v>
      </c>
      <c r="AU223">
        <f t="shared" si="69"/>
        <v>944356978</v>
      </c>
      <c r="AV223">
        <v>1</v>
      </c>
      <c r="AW223" s="5">
        <f t="shared" si="70"/>
        <v>2</v>
      </c>
      <c r="AZ223">
        <f t="shared" si="71"/>
        <v>944356978</v>
      </c>
      <c r="BA223">
        <v>1</v>
      </c>
      <c r="BB223" s="5">
        <f t="shared" si="72"/>
        <v>13</v>
      </c>
      <c r="BE223">
        <f t="shared" si="77"/>
        <v>944356978</v>
      </c>
      <c r="BF223">
        <v>1</v>
      </c>
      <c r="BG223" s="5">
        <f t="shared" si="78"/>
        <v>10</v>
      </c>
      <c r="BJ223">
        <f t="shared" si="73"/>
        <v>944356978</v>
      </c>
      <c r="BK223">
        <v>1</v>
      </c>
      <c r="BL223" s="5">
        <f t="shared" si="74"/>
        <v>0</v>
      </c>
    </row>
    <row r="224" spans="1:64" x14ac:dyDescent="0.3">
      <c r="A224">
        <v>944356980</v>
      </c>
      <c r="B224" t="s">
        <v>122</v>
      </c>
      <c r="C224" t="s">
        <v>16</v>
      </c>
      <c r="D224" t="s">
        <v>17</v>
      </c>
      <c r="E224" t="s">
        <v>18</v>
      </c>
      <c r="F224" s="2">
        <v>141294.64000000001</v>
      </c>
      <c r="G224" s="2">
        <v>93339.21</v>
      </c>
      <c r="H224" s="2">
        <v>0</v>
      </c>
      <c r="I224" s="2">
        <v>0</v>
      </c>
      <c r="J224" s="2">
        <v>93339.21</v>
      </c>
      <c r="K224">
        <v>0</v>
      </c>
      <c r="L224">
        <v>66.06</v>
      </c>
      <c r="M224" s="1">
        <v>44004</v>
      </c>
      <c r="O224" s="2">
        <f t="shared" si="62"/>
        <v>9333.9210000000003</v>
      </c>
      <c r="Q224" s="4">
        <f t="shared" si="80"/>
        <v>9</v>
      </c>
      <c r="R224" s="4">
        <f t="shared" si="79"/>
        <v>13</v>
      </c>
      <c r="S224" s="4">
        <f t="shared" si="79"/>
        <v>0</v>
      </c>
      <c r="T224" s="4">
        <f t="shared" si="79"/>
        <v>13</v>
      </c>
      <c r="U224" s="4">
        <f t="shared" si="79"/>
        <v>7</v>
      </c>
      <c r="V224" s="4">
        <f t="shared" si="79"/>
        <v>50</v>
      </c>
      <c r="W224" s="4">
        <f t="shared" si="79"/>
        <v>38</v>
      </c>
      <c r="X224" s="4">
        <f t="shared" si="79"/>
        <v>1</v>
      </c>
      <c r="AA224">
        <f t="shared" si="63"/>
        <v>944356980</v>
      </c>
      <c r="AB224">
        <v>1</v>
      </c>
      <c r="AC224" s="5">
        <f t="shared" si="64"/>
        <v>9</v>
      </c>
      <c r="AF224">
        <f t="shared" si="75"/>
        <v>944356980</v>
      </c>
      <c r="AG224">
        <v>1</v>
      </c>
      <c r="AH224" s="5">
        <f t="shared" si="76"/>
        <v>13</v>
      </c>
      <c r="AK224">
        <f t="shared" si="65"/>
        <v>944356980</v>
      </c>
      <c r="AL224">
        <v>1</v>
      </c>
      <c r="AM224" s="5">
        <f t="shared" si="66"/>
        <v>0</v>
      </c>
      <c r="AP224">
        <f t="shared" si="67"/>
        <v>944356980</v>
      </c>
      <c r="AQ224">
        <v>1</v>
      </c>
      <c r="AR224" s="5">
        <f t="shared" si="68"/>
        <v>13</v>
      </c>
      <c r="AU224">
        <f t="shared" si="69"/>
        <v>944356980</v>
      </c>
      <c r="AV224">
        <v>1</v>
      </c>
      <c r="AW224" s="5">
        <f t="shared" si="70"/>
        <v>7</v>
      </c>
      <c r="AZ224">
        <f t="shared" si="71"/>
        <v>944356980</v>
      </c>
      <c r="BA224">
        <v>1</v>
      </c>
      <c r="BB224" s="5">
        <f t="shared" si="72"/>
        <v>50</v>
      </c>
      <c r="BE224">
        <f t="shared" si="77"/>
        <v>944356980</v>
      </c>
      <c r="BF224">
        <v>1</v>
      </c>
      <c r="BG224" s="5">
        <f t="shared" si="78"/>
        <v>38</v>
      </c>
      <c r="BJ224">
        <f t="shared" si="73"/>
        <v>944356980</v>
      </c>
      <c r="BK224">
        <v>1</v>
      </c>
      <c r="BL224" s="5">
        <f t="shared" si="74"/>
        <v>1</v>
      </c>
    </row>
    <row r="225" spans="1:64" x14ac:dyDescent="0.3">
      <c r="A225">
        <v>944356982</v>
      </c>
      <c r="B225" t="s">
        <v>35</v>
      </c>
      <c r="C225" t="s">
        <v>19</v>
      </c>
      <c r="D225" t="s">
        <v>17</v>
      </c>
      <c r="E225" t="s">
        <v>18</v>
      </c>
      <c r="F225" s="2">
        <v>1034691.68</v>
      </c>
      <c r="G225" s="2">
        <v>589516.4</v>
      </c>
      <c r="H225" s="2">
        <v>0</v>
      </c>
      <c r="I225" s="2">
        <v>0</v>
      </c>
      <c r="J225" s="2">
        <v>589516.4</v>
      </c>
      <c r="K225">
        <v>0</v>
      </c>
      <c r="L225">
        <v>56.98</v>
      </c>
      <c r="M225" s="1">
        <v>44000</v>
      </c>
      <c r="O225" s="2">
        <f t="shared" si="62"/>
        <v>58951.640000000007</v>
      </c>
      <c r="Q225" s="4">
        <f t="shared" si="80"/>
        <v>58</v>
      </c>
      <c r="R225" s="4">
        <f t="shared" si="79"/>
        <v>85</v>
      </c>
      <c r="S225" s="4">
        <f t="shared" si="79"/>
        <v>2</v>
      </c>
      <c r="T225" s="4">
        <f t="shared" si="79"/>
        <v>84</v>
      </c>
      <c r="U225" s="4">
        <f t="shared" si="79"/>
        <v>48</v>
      </c>
      <c r="V225" s="4">
        <f t="shared" si="79"/>
        <v>322</v>
      </c>
      <c r="W225" s="4">
        <f t="shared" si="79"/>
        <v>244</v>
      </c>
      <c r="X225" s="4">
        <f t="shared" si="79"/>
        <v>11</v>
      </c>
      <c r="AA225">
        <f t="shared" si="63"/>
        <v>944356982</v>
      </c>
      <c r="AB225">
        <v>1</v>
      </c>
      <c r="AC225" s="5">
        <f t="shared" si="64"/>
        <v>58</v>
      </c>
      <c r="AF225">
        <f t="shared" si="75"/>
        <v>944356982</v>
      </c>
      <c r="AG225">
        <v>1</v>
      </c>
      <c r="AH225" s="5">
        <f t="shared" si="76"/>
        <v>85</v>
      </c>
      <c r="AK225">
        <f t="shared" si="65"/>
        <v>944356982</v>
      </c>
      <c r="AL225">
        <v>1</v>
      </c>
      <c r="AM225" s="5">
        <f t="shared" si="66"/>
        <v>2</v>
      </c>
      <c r="AP225">
        <f t="shared" si="67"/>
        <v>944356982</v>
      </c>
      <c r="AQ225">
        <v>1</v>
      </c>
      <c r="AR225" s="5">
        <f t="shared" si="68"/>
        <v>84</v>
      </c>
      <c r="AU225">
        <f t="shared" si="69"/>
        <v>944356982</v>
      </c>
      <c r="AV225">
        <v>1</v>
      </c>
      <c r="AW225" s="5">
        <f t="shared" si="70"/>
        <v>48</v>
      </c>
      <c r="AZ225">
        <f t="shared" si="71"/>
        <v>944356982</v>
      </c>
      <c r="BA225">
        <v>1</v>
      </c>
      <c r="BB225" s="5">
        <f t="shared" si="72"/>
        <v>322</v>
      </c>
      <c r="BE225">
        <f t="shared" si="77"/>
        <v>944356982</v>
      </c>
      <c r="BF225">
        <v>1</v>
      </c>
      <c r="BG225" s="5">
        <f t="shared" si="78"/>
        <v>244</v>
      </c>
      <c r="BJ225">
        <f t="shared" si="73"/>
        <v>944356982</v>
      </c>
      <c r="BK225">
        <v>1</v>
      </c>
      <c r="BL225" s="5">
        <f t="shared" si="74"/>
        <v>11</v>
      </c>
    </row>
    <row r="226" spans="1:64" x14ac:dyDescent="0.3">
      <c r="A226">
        <v>944356984</v>
      </c>
      <c r="B226" t="s">
        <v>90</v>
      </c>
      <c r="C226" t="s">
        <v>19</v>
      </c>
      <c r="D226" t="s">
        <v>17</v>
      </c>
      <c r="E226" t="s">
        <v>18</v>
      </c>
      <c r="F226" s="2">
        <v>299824.62</v>
      </c>
      <c r="G226" s="2">
        <v>174611.93</v>
      </c>
      <c r="H226" s="2">
        <v>0</v>
      </c>
      <c r="I226" s="2">
        <v>0</v>
      </c>
      <c r="J226" s="2">
        <v>174611.93</v>
      </c>
      <c r="K226">
        <v>0</v>
      </c>
      <c r="L226">
        <v>58.24</v>
      </c>
      <c r="M226" s="1">
        <v>44001</v>
      </c>
      <c r="O226" s="2">
        <f t="shared" si="62"/>
        <v>17461.192999999999</v>
      </c>
      <c r="Q226" s="4">
        <f t="shared" si="80"/>
        <v>17</v>
      </c>
      <c r="R226" s="4">
        <f t="shared" si="79"/>
        <v>25</v>
      </c>
      <c r="S226" s="4">
        <f t="shared" si="79"/>
        <v>0</v>
      </c>
      <c r="T226" s="4">
        <f t="shared" si="79"/>
        <v>24</v>
      </c>
      <c r="U226" s="4">
        <f t="shared" si="79"/>
        <v>14</v>
      </c>
      <c r="V226" s="4">
        <f t="shared" si="79"/>
        <v>95</v>
      </c>
      <c r="W226" s="4">
        <f t="shared" si="79"/>
        <v>72</v>
      </c>
      <c r="X226" s="4">
        <f t="shared" si="79"/>
        <v>3</v>
      </c>
      <c r="AA226">
        <f t="shared" si="63"/>
        <v>944356984</v>
      </c>
      <c r="AB226">
        <v>1</v>
      </c>
      <c r="AC226" s="5">
        <f t="shared" si="64"/>
        <v>17</v>
      </c>
      <c r="AF226">
        <f t="shared" si="75"/>
        <v>944356984</v>
      </c>
      <c r="AG226">
        <v>1</v>
      </c>
      <c r="AH226" s="5">
        <f t="shared" si="76"/>
        <v>25</v>
      </c>
      <c r="AK226">
        <f t="shared" si="65"/>
        <v>944356984</v>
      </c>
      <c r="AL226">
        <v>1</v>
      </c>
      <c r="AM226" s="5">
        <f t="shared" si="66"/>
        <v>0</v>
      </c>
      <c r="AP226">
        <f t="shared" si="67"/>
        <v>944356984</v>
      </c>
      <c r="AQ226">
        <v>1</v>
      </c>
      <c r="AR226" s="5">
        <f t="shared" si="68"/>
        <v>24</v>
      </c>
      <c r="AU226">
        <f t="shared" si="69"/>
        <v>944356984</v>
      </c>
      <c r="AV226">
        <v>1</v>
      </c>
      <c r="AW226" s="5">
        <f t="shared" si="70"/>
        <v>14</v>
      </c>
      <c r="AZ226">
        <f t="shared" si="71"/>
        <v>944356984</v>
      </c>
      <c r="BA226">
        <v>1</v>
      </c>
      <c r="BB226" s="5">
        <f t="shared" si="72"/>
        <v>95</v>
      </c>
      <c r="BE226">
        <f t="shared" si="77"/>
        <v>944356984</v>
      </c>
      <c r="BF226">
        <v>1</v>
      </c>
      <c r="BG226" s="5">
        <f t="shared" si="78"/>
        <v>72</v>
      </c>
      <c r="BJ226">
        <f t="shared" si="73"/>
        <v>944356984</v>
      </c>
      <c r="BK226">
        <v>1</v>
      </c>
      <c r="BL226" s="5">
        <f t="shared" si="74"/>
        <v>3</v>
      </c>
    </row>
    <row r="227" spans="1:64" x14ac:dyDescent="0.3">
      <c r="A227">
        <v>944356986</v>
      </c>
      <c r="B227" t="s">
        <v>160</v>
      </c>
      <c r="C227" t="s">
        <v>19</v>
      </c>
      <c r="D227" t="s">
        <v>17</v>
      </c>
      <c r="E227" t="s">
        <v>18</v>
      </c>
      <c r="F227" s="2">
        <v>51987.519999999997</v>
      </c>
      <c r="G227" s="2">
        <v>30866.7</v>
      </c>
      <c r="H227" s="2">
        <v>0</v>
      </c>
      <c r="I227" s="2">
        <v>0</v>
      </c>
      <c r="J227" s="2">
        <v>30866.7</v>
      </c>
      <c r="K227">
        <v>0</v>
      </c>
      <c r="L227">
        <v>59.37</v>
      </c>
      <c r="M227" s="1">
        <v>44004</v>
      </c>
      <c r="O227" s="2">
        <f t="shared" si="62"/>
        <v>3086.67</v>
      </c>
      <c r="Q227" s="4">
        <f t="shared" si="80"/>
        <v>3</v>
      </c>
      <c r="R227" s="4">
        <f t="shared" si="79"/>
        <v>4</v>
      </c>
      <c r="S227" s="4">
        <f t="shared" si="79"/>
        <v>0</v>
      </c>
      <c r="T227" s="4">
        <f t="shared" si="79"/>
        <v>4</v>
      </c>
      <c r="U227" s="4">
        <f t="shared" si="79"/>
        <v>2</v>
      </c>
      <c r="V227" s="4">
        <f t="shared" si="79"/>
        <v>16</v>
      </c>
      <c r="W227" s="4">
        <f t="shared" si="79"/>
        <v>12</v>
      </c>
      <c r="X227" s="4">
        <f t="shared" si="79"/>
        <v>0</v>
      </c>
      <c r="AA227">
        <f t="shared" si="63"/>
        <v>944356986</v>
      </c>
      <c r="AB227">
        <v>1</v>
      </c>
      <c r="AC227" s="5">
        <f t="shared" si="64"/>
        <v>3</v>
      </c>
      <c r="AF227">
        <f t="shared" si="75"/>
        <v>944356986</v>
      </c>
      <c r="AG227">
        <v>1</v>
      </c>
      <c r="AH227" s="5">
        <f t="shared" si="76"/>
        <v>4</v>
      </c>
      <c r="AK227">
        <f t="shared" si="65"/>
        <v>944356986</v>
      </c>
      <c r="AL227">
        <v>1</v>
      </c>
      <c r="AM227" s="5">
        <f t="shared" si="66"/>
        <v>0</v>
      </c>
      <c r="AP227">
        <f t="shared" si="67"/>
        <v>944356986</v>
      </c>
      <c r="AQ227">
        <v>1</v>
      </c>
      <c r="AR227" s="5">
        <f t="shared" si="68"/>
        <v>4</v>
      </c>
      <c r="AU227">
        <f t="shared" si="69"/>
        <v>944356986</v>
      </c>
      <c r="AV227">
        <v>1</v>
      </c>
      <c r="AW227" s="5">
        <f t="shared" si="70"/>
        <v>2</v>
      </c>
      <c r="AZ227">
        <f t="shared" si="71"/>
        <v>944356986</v>
      </c>
      <c r="BA227">
        <v>1</v>
      </c>
      <c r="BB227" s="5">
        <f t="shared" si="72"/>
        <v>16</v>
      </c>
      <c r="BE227">
        <f t="shared" si="77"/>
        <v>944356986</v>
      </c>
      <c r="BF227">
        <v>1</v>
      </c>
      <c r="BG227" s="5">
        <f t="shared" si="78"/>
        <v>12</v>
      </c>
      <c r="BJ227">
        <f t="shared" si="73"/>
        <v>944356986</v>
      </c>
      <c r="BK227">
        <v>1</v>
      </c>
      <c r="BL227" s="5">
        <f t="shared" si="74"/>
        <v>0</v>
      </c>
    </row>
    <row r="228" spans="1:64" x14ac:dyDescent="0.3">
      <c r="A228">
        <v>944356617</v>
      </c>
      <c r="B228" t="s">
        <v>45</v>
      </c>
      <c r="C228" t="s">
        <v>19</v>
      </c>
      <c r="D228" t="s">
        <v>17</v>
      </c>
      <c r="E228" t="s">
        <v>18</v>
      </c>
      <c r="F228" s="2">
        <v>678143.44</v>
      </c>
      <c r="G228" s="2">
        <v>351663.26</v>
      </c>
      <c r="H228" s="2">
        <v>0</v>
      </c>
      <c r="I228" s="2">
        <v>0</v>
      </c>
      <c r="J228" s="2">
        <v>351663.26</v>
      </c>
      <c r="K228">
        <v>0</v>
      </c>
      <c r="L228">
        <v>51.86</v>
      </c>
      <c r="M228" s="1">
        <v>44000</v>
      </c>
      <c r="O228" s="2">
        <f t="shared" si="62"/>
        <v>35166.326000000001</v>
      </c>
      <c r="Q228" s="4">
        <f t="shared" si="80"/>
        <v>34</v>
      </c>
      <c r="R228" s="4">
        <f t="shared" si="79"/>
        <v>50</v>
      </c>
      <c r="S228" s="4">
        <f t="shared" si="79"/>
        <v>1</v>
      </c>
      <c r="T228" s="4">
        <f t="shared" si="79"/>
        <v>50</v>
      </c>
      <c r="U228" s="4">
        <f t="shared" si="79"/>
        <v>29</v>
      </c>
      <c r="V228" s="4">
        <f t="shared" si="79"/>
        <v>192</v>
      </c>
      <c r="W228" s="4">
        <f t="shared" si="79"/>
        <v>145</v>
      </c>
      <c r="X228" s="4">
        <f t="shared" si="79"/>
        <v>7</v>
      </c>
      <c r="AA228">
        <f t="shared" si="63"/>
        <v>944356617</v>
      </c>
      <c r="AB228">
        <v>1</v>
      </c>
      <c r="AC228" s="5">
        <f t="shared" si="64"/>
        <v>34</v>
      </c>
      <c r="AF228">
        <f t="shared" si="75"/>
        <v>944356617</v>
      </c>
      <c r="AG228">
        <v>1</v>
      </c>
      <c r="AH228" s="5">
        <f t="shared" si="76"/>
        <v>50</v>
      </c>
      <c r="AK228">
        <f t="shared" si="65"/>
        <v>944356617</v>
      </c>
      <c r="AL228">
        <v>1</v>
      </c>
      <c r="AM228" s="5">
        <f t="shared" si="66"/>
        <v>1</v>
      </c>
      <c r="AP228">
        <f t="shared" si="67"/>
        <v>944356617</v>
      </c>
      <c r="AQ228">
        <v>1</v>
      </c>
      <c r="AR228" s="5">
        <f t="shared" si="68"/>
        <v>50</v>
      </c>
      <c r="AU228">
        <f t="shared" si="69"/>
        <v>944356617</v>
      </c>
      <c r="AV228">
        <v>1</v>
      </c>
      <c r="AW228" s="5">
        <f t="shared" si="70"/>
        <v>29</v>
      </c>
      <c r="AZ228">
        <f t="shared" si="71"/>
        <v>944356617</v>
      </c>
      <c r="BA228">
        <v>1</v>
      </c>
      <c r="BB228" s="5">
        <f t="shared" si="72"/>
        <v>192</v>
      </c>
      <c r="BE228">
        <f t="shared" si="77"/>
        <v>944356617</v>
      </c>
      <c r="BF228">
        <v>1</v>
      </c>
      <c r="BG228" s="5">
        <f t="shared" si="78"/>
        <v>145</v>
      </c>
      <c r="BJ228">
        <f t="shared" si="73"/>
        <v>944356617</v>
      </c>
      <c r="BK228">
        <v>1</v>
      </c>
      <c r="BL228" s="5">
        <f t="shared" si="74"/>
        <v>7</v>
      </c>
    </row>
    <row r="229" spans="1:64" x14ac:dyDescent="0.3">
      <c r="A229">
        <v>944356618</v>
      </c>
      <c r="B229" t="s">
        <v>45</v>
      </c>
      <c r="C229" t="s">
        <v>34</v>
      </c>
      <c r="D229" t="s">
        <v>17</v>
      </c>
      <c r="E229" t="s">
        <v>18</v>
      </c>
      <c r="F229" s="2">
        <v>208125.3</v>
      </c>
      <c r="G229" s="2">
        <v>110320.3</v>
      </c>
      <c r="H229" s="2">
        <v>0</v>
      </c>
      <c r="I229" s="2">
        <v>0</v>
      </c>
      <c r="J229" s="2">
        <v>110320.3</v>
      </c>
      <c r="K229">
        <v>0</v>
      </c>
      <c r="L229">
        <v>53.01</v>
      </c>
      <c r="M229" s="1">
        <v>44000</v>
      </c>
      <c r="O229" s="2">
        <f t="shared" si="62"/>
        <v>11032.03</v>
      </c>
      <c r="Q229" s="4">
        <f t="shared" si="80"/>
        <v>10</v>
      </c>
      <c r="R229" s="4">
        <f t="shared" si="79"/>
        <v>15</v>
      </c>
      <c r="S229" s="4">
        <f t="shared" si="79"/>
        <v>0</v>
      </c>
      <c r="T229" s="4">
        <f t="shared" si="79"/>
        <v>15</v>
      </c>
      <c r="U229" s="4">
        <f t="shared" si="79"/>
        <v>9</v>
      </c>
      <c r="V229" s="4">
        <f t="shared" si="79"/>
        <v>60</v>
      </c>
      <c r="W229" s="4">
        <f t="shared" si="79"/>
        <v>45</v>
      </c>
      <c r="X229" s="4">
        <f t="shared" si="79"/>
        <v>2</v>
      </c>
      <c r="AA229">
        <f t="shared" si="63"/>
        <v>944356618</v>
      </c>
      <c r="AB229">
        <v>1</v>
      </c>
      <c r="AC229" s="5">
        <f t="shared" si="64"/>
        <v>10</v>
      </c>
      <c r="AF229">
        <f t="shared" si="75"/>
        <v>944356618</v>
      </c>
      <c r="AG229">
        <v>1</v>
      </c>
      <c r="AH229" s="5">
        <f t="shared" si="76"/>
        <v>15</v>
      </c>
      <c r="AK229">
        <f t="shared" si="65"/>
        <v>944356618</v>
      </c>
      <c r="AL229">
        <v>1</v>
      </c>
      <c r="AM229" s="5">
        <f t="shared" si="66"/>
        <v>0</v>
      </c>
      <c r="AP229">
        <f t="shared" si="67"/>
        <v>944356618</v>
      </c>
      <c r="AQ229">
        <v>1</v>
      </c>
      <c r="AR229" s="5">
        <f t="shared" si="68"/>
        <v>15</v>
      </c>
      <c r="AU229">
        <f t="shared" si="69"/>
        <v>944356618</v>
      </c>
      <c r="AV229">
        <v>1</v>
      </c>
      <c r="AW229" s="5">
        <f t="shared" si="70"/>
        <v>9</v>
      </c>
      <c r="AZ229">
        <f t="shared" si="71"/>
        <v>944356618</v>
      </c>
      <c r="BA229">
        <v>1</v>
      </c>
      <c r="BB229" s="5">
        <f t="shared" si="72"/>
        <v>60</v>
      </c>
      <c r="BE229">
        <f t="shared" si="77"/>
        <v>944356618</v>
      </c>
      <c r="BF229">
        <v>1</v>
      </c>
      <c r="BG229" s="5">
        <f t="shared" si="78"/>
        <v>45</v>
      </c>
      <c r="BJ229">
        <f t="shared" si="73"/>
        <v>944356618</v>
      </c>
      <c r="BK229">
        <v>1</v>
      </c>
      <c r="BL229" s="5">
        <f t="shared" si="74"/>
        <v>2</v>
      </c>
    </row>
    <row r="230" spans="1:64" x14ac:dyDescent="0.3">
      <c r="A230">
        <v>944356989</v>
      </c>
      <c r="B230" t="s">
        <v>112</v>
      </c>
      <c r="C230" t="s">
        <v>19</v>
      </c>
      <c r="D230" t="s">
        <v>17</v>
      </c>
      <c r="E230" t="s">
        <v>18</v>
      </c>
      <c r="F230" s="2">
        <v>182708.08</v>
      </c>
      <c r="G230" s="2">
        <v>111745.77</v>
      </c>
      <c r="H230" s="2">
        <v>0</v>
      </c>
      <c r="I230" s="2">
        <v>0</v>
      </c>
      <c r="J230" s="2">
        <v>111745.77</v>
      </c>
      <c r="K230">
        <v>0</v>
      </c>
      <c r="L230">
        <v>61.16</v>
      </c>
      <c r="M230" s="1">
        <v>44001</v>
      </c>
      <c r="O230" s="2">
        <f t="shared" si="62"/>
        <v>11174.577000000001</v>
      </c>
      <c r="Q230" s="4">
        <f t="shared" si="80"/>
        <v>11</v>
      </c>
      <c r="R230" s="4">
        <f t="shared" si="79"/>
        <v>16</v>
      </c>
      <c r="S230" s="4">
        <f t="shared" si="79"/>
        <v>0</v>
      </c>
      <c r="T230" s="4">
        <f t="shared" si="79"/>
        <v>15</v>
      </c>
      <c r="U230" s="4">
        <f t="shared" si="79"/>
        <v>9</v>
      </c>
      <c r="V230" s="4">
        <f t="shared" si="79"/>
        <v>61</v>
      </c>
      <c r="W230" s="4">
        <f t="shared" si="79"/>
        <v>46</v>
      </c>
      <c r="X230" s="4">
        <f t="shared" si="79"/>
        <v>2</v>
      </c>
      <c r="AA230">
        <f t="shared" si="63"/>
        <v>944356989</v>
      </c>
      <c r="AB230">
        <v>1</v>
      </c>
      <c r="AC230" s="5">
        <f t="shared" si="64"/>
        <v>11</v>
      </c>
      <c r="AF230">
        <f t="shared" si="75"/>
        <v>944356989</v>
      </c>
      <c r="AG230">
        <v>1</v>
      </c>
      <c r="AH230" s="5">
        <f t="shared" si="76"/>
        <v>16</v>
      </c>
      <c r="AK230">
        <f t="shared" si="65"/>
        <v>944356989</v>
      </c>
      <c r="AL230">
        <v>1</v>
      </c>
      <c r="AM230" s="5">
        <f t="shared" si="66"/>
        <v>0</v>
      </c>
      <c r="AP230">
        <f t="shared" si="67"/>
        <v>944356989</v>
      </c>
      <c r="AQ230">
        <v>1</v>
      </c>
      <c r="AR230" s="5">
        <f t="shared" si="68"/>
        <v>15</v>
      </c>
      <c r="AU230">
        <f t="shared" si="69"/>
        <v>944356989</v>
      </c>
      <c r="AV230">
        <v>1</v>
      </c>
      <c r="AW230" s="5">
        <f t="shared" si="70"/>
        <v>9</v>
      </c>
      <c r="AZ230">
        <f t="shared" si="71"/>
        <v>944356989</v>
      </c>
      <c r="BA230">
        <v>1</v>
      </c>
      <c r="BB230" s="5">
        <f t="shared" si="72"/>
        <v>61</v>
      </c>
      <c r="BE230">
        <f t="shared" si="77"/>
        <v>944356989</v>
      </c>
      <c r="BF230">
        <v>1</v>
      </c>
      <c r="BG230" s="5">
        <f t="shared" si="78"/>
        <v>46</v>
      </c>
      <c r="BJ230">
        <f t="shared" si="73"/>
        <v>944356989</v>
      </c>
      <c r="BK230">
        <v>1</v>
      </c>
      <c r="BL230" s="5">
        <f t="shared" si="74"/>
        <v>2</v>
      </c>
    </row>
    <row r="231" spans="1:64" x14ac:dyDescent="0.3">
      <c r="A231">
        <v>944356990</v>
      </c>
      <c r="B231" t="s">
        <v>49</v>
      </c>
      <c r="C231" t="s">
        <v>16</v>
      </c>
      <c r="D231" t="s">
        <v>17</v>
      </c>
      <c r="E231" t="s">
        <v>18</v>
      </c>
      <c r="F231" s="2">
        <v>630868.25</v>
      </c>
      <c r="G231" s="2">
        <v>256282.26</v>
      </c>
      <c r="H231" s="2">
        <v>0</v>
      </c>
      <c r="I231" s="2">
        <v>0</v>
      </c>
      <c r="J231" s="2">
        <v>256282.26</v>
      </c>
      <c r="K231">
        <v>0</v>
      </c>
      <c r="L231">
        <v>40.619999999999997</v>
      </c>
      <c r="M231" s="1">
        <v>44000</v>
      </c>
      <c r="O231" s="2">
        <f t="shared" si="62"/>
        <v>25628.226000000002</v>
      </c>
      <c r="Q231" s="4">
        <f t="shared" si="80"/>
        <v>25</v>
      </c>
      <c r="R231" s="4">
        <f t="shared" si="79"/>
        <v>37</v>
      </c>
      <c r="S231" s="4">
        <f t="shared" si="79"/>
        <v>1</v>
      </c>
      <c r="T231" s="4">
        <f t="shared" si="79"/>
        <v>36</v>
      </c>
      <c r="U231" s="4">
        <f t="shared" si="79"/>
        <v>21</v>
      </c>
      <c r="V231" s="4">
        <f t="shared" si="79"/>
        <v>140</v>
      </c>
      <c r="W231" s="4">
        <f t="shared" si="79"/>
        <v>106</v>
      </c>
      <c r="X231" s="4">
        <f t="shared" si="79"/>
        <v>5</v>
      </c>
      <c r="AA231">
        <f t="shared" si="63"/>
        <v>944356990</v>
      </c>
      <c r="AB231">
        <v>1</v>
      </c>
      <c r="AC231" s="5">
        <f t="shared" si="64"/>
        <v>25</v>
      </c>
      <c r="AF231">
        <f t="shared" si="75"/>
        <v>944356990</v>
      </c>
      <c r="AG231">
        <v>1</v>
      </c>
      <c r="AH231" s="5">
        <f t="shared" si="76"/>
        <v>37</v>
      </c>
      <c r="AK231">
        <f t="shared" si="65"/>
        <v>944356990</v>
      </c>
      <c r="AL231">
        <v>1</v>
      </c>
      <c r="AM231" s="5">
        <f t="shared" si="66"/>
        <v>1</v>
      </c>
      <c r="AP231">
        <f t="shared" si="67"/>
        <v>944356990</v>
      </c>
      <c r="AQ231">
        <v>1</v>
      </c>
      <c r="AR231" s="5">
        <f t="shared" si="68"/>
        <v>36</v>
      </c>
      <c r="AU231">
        <f t="shared" si="69"/>
        <v>944356990</v>
      </c>
      <c r="AV231">
        <v>1</v>
      </c>
      <c r="AW231" s="5">
        <f t="shared" si="70"/>
        <v>21</v>
      </c>
      <c r="AZ231">
        <f t="shared" si="71"/>
        <v>944356990</v>
      </c>
      <c r="BA231">
        <v>1</v>
      </c>
      <c r="BB231" s="5">
        <f t="shared" si="72"/>
        <v>140</v>
      </c>
      <c r="BE231">
        <f t="shared" si="77"/>
        <v>944356990</v>
      </c>
      <c r="BF231">
        <v>1</v>
      </c>
      <c r="BG231" s="5">
        <f t="shared" si="78"/>
        <v>106</v>
      </c>
      <c r="BJ231">
        <f t="shared" si="73"/>
        <v>944356990</v>
      </c>
      <c r="BK231">
        <v>1</v>
      </c>
      <c r="BL231" s="5">
        <f t="shared" si="74"/>
        <v>5</v>
      </c>
    </row>
    <row r="232" spans="1:64" x14ac:dyDescent="0.3">
      <c r="A232">
        <v>944356994</v>
      </c>
      <c r="B232" t="s">
        <v>179</v>
      </c>
      <c r="C232" t="s">
        <v>19</v>
      </c>
      <c r="D232" t="s">
        <v>17</v>
      </c>
      <c r="E232" t="s">
        <v>18</v>
      </c>
      <c r="F232" s="2">
        <v>18495.66</v>
      </c>
      <c r="G232" s="2">
        <v>11602.7</v>
      </c>
      <c r="H232" s="2">
        <v>0</v>
      </c>
      <c r="I232" s="2">
        <v>0</v>
      </c>
      <c r="J232" s="2">
        <v>11602.7</v>
      </c>
      <c r="K232">
        <v>0</v>
      </c>
      <c r="L232">
        <v>62.73</v>
      </c>
      <c r="M232" s="1">
        <v>44004</v>
      </c>
      <c r="O232" s="2">
        <f t="shared" si="62"/>
        <v>1160.2700000000002</v>
      </c>
      <c r="Q232" s="4">
        <f t="shared" si="80"/>
        <v>1</v>
      </c>
      <c r="R232" s="4">
        <f t="shared" si="79"/>
        <v>1</v>
      </c>
      <c r="S232" s="4">
        <f t="shared" si="79"/>
        <v>0</v>
      </c>
      <c r="T232" s="4">
        <f t="shared" si="79"/>
        <v>1</v>
      </c>
      <c r="U232" s="4">
        <f t="shared" si="79"/>
        <v>0</v>
      </c>
      <c r="V232" s="4">
        <f t="shared" si="79"/>
        <v>6</v>
      </c>
      <c r="W232" s="4">
        <f t="shared" si="79"/>
        <v>4</v>
      </c>
      <c r="X232" s="4">
        <f t="shared" si="79"/>
        <v>0</v>
      </c>
      <c r="AA232">
        <f t="shared" si="63"/>
        <v>944356994</v>
      </c>
      <c r="AB232">
        <v>1</v>
      </c>
      <c r="AC232" s="5">
        <f t="shared" si="64"/>
        <v>1</v>
      </c>
      <c r="AF232">
        <f t="shared" si="75"/>
        <v>944356994</v>
      </c>
      <c r="AG232">
        <v>1</v>
      </c>
      <c r="AH232" s="5">
        <f t="shared" si="76"/>
        <v>1</v>
      </c>
      <c r="AK232">
        <f t="shared" si="65"/>
        <v>944356994</v>
      </c>
      <c r="AL232">
        <v>1</v>
      </c>
      <c r="AM232" s="5">
        <f t="shared" si="66"/>
        <v>0</v>
      </c>
      <c r="AP232">
        <f t="shared" si="67"/>
        <v>944356994</v>
      </c>
      <c r="AQ232">
        <v>1</v>
      </c>
      <c r="AR232" s="5">
        <f t="shared" si="68"/>
        <v>1</v>
      </c>
      <c r="AU232">
        <f t="shared" si="69"/>
        <v>944356994</v>
      </c>
      <c r="AV232">
        <v>1</v>
      </c>
      <c r="AW232" s="5">
        <f t="shared" si="70"/>
        <v>0</v>
      </c>
      <c r="AZ232">
        <f t="shared" si="71"/>
        <v>944356994</v>
      </c>
      <c r="BA232">
        <v>1</v>
      </c>
      <c r="BB232" s="5">
        <f t="shared" si="72"/>
        <v>6</v>
      </c>
      <c r="BE232">
        <f t="shared" si="77"/>
        <v>944356994</v>
      </c>
      <c r="BF232">
        <v>1</v>
      </c>
      <c r="BG232" s="5">
        <f t="shared" si="78"/>
        <v>4</v>
      </c>
      <c r="BJ232">
        <f t="shared" si="73"/>
        <v>944356994</v>
      </c>
      <c r="BK232">
        <v>1</v>
      </c>
      <c r="BL232" s="5">
        <f t="shared" si="74"/>
        <v>0</v>
      </c>
    </row>
    <row r="233" spans="1:64" x14ac:dyDescent="0.3">
      <c r="A233">
        <v>944356998</v>
      </c>
      <c r="B233" t="s">
        <v>55</v>
      </c>
      <c r="C233" t="s">
        <v>34</v>
      </c>
      <c r="D233" t="s">
        <v>17</v>
      </c>
      <c r="E233" t="s">
        <v>18</v>
      </c>
      <c r="F233" s="2">
        <v>563755.05000000005</v>
      </c>
      <c r="G233" s="2">
        <v>401877.11</v>
      </c>
      <c r="H233" s="2">
        <v>0</v>
      </c>
      <c r="I233" s="2">
        <v>0</v>
      </c>
      <c r="J233" s="2">
        <v>401877.11</v>
      </c>
      <c r="K233">
        <v>0</v>
      </c>
      <c r="L233">
        <v>71.290000000000006</v>
      </c>
      <c r="M233" s="1">
        <v>44000</v>
      </c>
      <c r="O233" s="2">
        <f t="shared" si="62"/>
        <v>40187.711000000003</v>
      </c>
      <c r="Q233" s="4">
        <f t="shared" si="80"/>
        <v>39</v>
      </c>
      <c r="R233" s="4">
        <f t="shared" si="79"/>
        <v>58</v>
      </c>
      <c r="S233" s="4">
        <f t="shared" si="79"/>
        <v>1</v>
      </c>
      <c r="T233" s="4">
        <f t="shared" si="79"/>
        <v>57</v>
      </c>
      <c r="U233" s="4">
        <f t="shared" si="79"/>
        <v>33</v>
      </c>
      <c r="V233" s="4">
        <f t="shared" si="79"/>
        <v>219</v>
      </c>
      <c r="W233" s="4">
        <f t="shared" si="79"/>
        <v>166</v>
      </c>
      <c r="X233" s="4">
        <f t="shared" si="79"/>
        <v>8</v>
      </c>
      <c r="AA233">
        <f t="shared" si="63"/>
        <v>944356998</v>
      </c>
      <c r="AB233">
        <v>1</v>
      </c>
      <c r="AC233" s="5">
        <f t="shared" si="64"/>
        <v>39</v>
      </c>
      <c r="AF233">
        <f t="shared" si="75"/>
        <v>944356998</v>
      </c>
      <c r="AG233">
        <v>1</v>
      </c>
      <c r="AH233" s="5">
        <f t="shared" si="76"/>
        <v>58</v>
      </c>
      <c r="AK233">
        <f t="shared" si="65"/>
        <v>944356998</v>
      </c>
      <c r="AL233">
        <v>1</v>
      </c>
      <c r="AM233" s="5">
        <f t="shared" si="66"/>
        <v>1</v>
      </c>
      <c r="AP233">
        <f t="shared" si="67"/>
        <v>944356998</v>
      </c>
      <c r="AQ233">
        <v>1</v>
      </c>
      <c r="AR233" s="5">
        <f t="shared" si="68"/>
        <v>57</v>
      </c>
      <c r="AU233">
        <f t="shared" si="69"/>
        <v>944356998</v>
      </c>
      <c r="AV233">
        <v>1</v>
      </c>
      <c r="AW233" s="5">
        <f t="shared" si="70"/>
        <v>33</v>
      </c>
      <c r="AZ233">
        <f t="shared" si="71"/>
        <v>944356998</v>
      </c>
      <c r="BA233">
        <v>1</v>
      </c>
      <c r="BB233" s="5">
        <f t="shared" si="72"/>
        <v>219</v>
      </c>
      <c r="BE233">
        <f t="shared" si="77"/>
        <v>944356998</v>
      </c>
      <c r="BF233">
        <v>1</v>
      </c>
      <c r="BG233" s="5">
        <f t="shared" si="78"/>
        <v>166</v>
      </c>
      <c r="BJ233">
        <f t="shared" si="73"/>
        <v>944356998</v>
      </c>
      <c r="BK233">
        <v>1</v>
      </c>
      <c r="BL233" s="5">
        <f t="shared" si="74"/>
        <v>8</v>
      </c>
    </row>
    <row r="234" spans="1:64" x14ac:dyDescent="0.3">
      <c r="A234">
        <v>944357003</v>
      </c>
      <c r="B234" t="s">
        <v>71</v>
      </c>
      <c r="C234" t="s">
        <v>16</v>
      </c>
      <c r="D234" t="s">
        <v>17</v>
      </c>
      <c r="E234" t="s">
        <v>18</v>
      </c>
      <c r="F234" s="2">
        <v>406832.76</v>
      </c>
      <c r="G234" s="2">
        <v>309407.34999999998</v>
      </c>
      <c r="H234" s="2">
        <v>0</v>
      </c>
      <c r="I234" s="2">
        <v>0</v>
      </c>
      <c r="J234" s="2">
        <v>309407.34999999998</v>
      </c>
      <c r="K234">
        <v>0</v>
      </c>
      <c r="L234">
        <v>76.05</v>
      </c>
      <c r="M234" s="1">
        <v>44000</v>
      </c>
      <c r="O234" s="2">
        <f t="shared" si="62"/>
        <v>30940.735000000001</v>
      </c>
      <c r="Q234" s="4">
        <f t="shared" si="80"/>
        <v>30</v>
      </c>
      <c r="R234" s="4">
        <f t="shared" si="79"/>
        <v>44</v>
      </c>
      <c r="S234" s="4">
        <f t="shared" si="79"/>
        <v>1</v>
      </c>
      <c r="T234" s="4">
        <f t="shared" si="79"/>
        <v>44</v>
      </c>
      <c r="U234" s="4">
        <f t="shared" si="79"/>
        <v>25</v>
      </c>
      <c r="V234" s="4">
        <f t="shared" si="79"/>
        <v>169</v>
      </c>
      <c r="W234" s="4">
        <f t="shared" si="79"/>
        <v>128</v>
      </c>
      <c r="X234" s="4">
        <f t="shared" si="79"/>
        <v>6</v>
      </c>
      <c r="AA234">
        <f t="shared" si="63"/>
        <v>944357003</v>
      </c>
      <c r="AB234">
        <v>1</v>
      </c>
      <c r="AC234" s="5">
        <f t="shared" si="64"/>
        <v>30</v>
      </c>
      <c r="AF234">
        <f t="shared" si="75"/>
        <v>944357003</v>
      </c>
      <c r="AG234">
        <v>1</v>
      </c>
      <c r="AH234" s="5">
        <f t="shared" si="76"/>
        <v>44</v>
      </c>
      <c r="AK234">
        <f t="shared" si="65"/>
        <v>944357003</v>
      </c>
      <c r="AL234">
        <v>1</v>
      </c>
      <c r="AM234" s="5">
        <f t="shared" si="66"/>
        <v>1</v>
      </c>
      <c r="AP234">
        <f t="shared" si="67"/>
        <v>944357003</v>
      </c>
      <c r="AQ234">
        <v>1</v>
      </c>
      <c r="AR234" s="5">
        <f t="shared" si="68"/>
        <v>44</v>
      </c>
      <c r="AU234">
        <f t="shared" si="69"/>
        <v>944357003</v>
      </c>
      <c r="AV234">
        <v>1</v>
      </c>
      <c r="AW234" s="5">
        <f t="shared" si="70"/>
        <v>25</v>
      </c>
      <c r="AZ234">
        <f t="shared" si="71"/>
        <v>944357003</v>
      </c>
      <c r="BA234">
        <v>1</v>
      </c>
      <c r="BB234" s="5">
        <f t="shared" si="72"/>
        <v>169</v>
      </c>
      <c r="BE234">
        <f t="shared" si="77"/>
        <v>944357003</v>
      </c>
      <c r="BF234">
        <v>1</v>
      </c>
      <c r="BG234" s="5">
        <f t="shared" si="78"/>
        <v>128</v>
      </c>
      <c r="BJ234">
        <f t="shared" si="73"/>
        <v>944357003</v>
      </c>
      <c r="BK234">
        <v>1</v>
      </c>
      <c r="BL234" s="5">
        <f t="shared" si="74"/>
        <v>6</v>
      </c>
    </row>
    <row r="235" spans="1:64" x14ac:dyDescent="0.3">
      <c r="A235">
        <v>944357000</v>
      </c>
      <c r="B235" t="s">
        <v>71</v>
      </c>
      <c r="C235" t="s">
        <v>39</v>
      </c>
      <c r="D235" t="s">
        <v>17</v>
      </c>
      <c r="E235" t="s">
        <v>18</v>
      </c>
      <c r="F235" s="2">
        <v>318870.71000000002</v>
      </c>
      <c r="G235" s="2">
        <v>180969.9</v>
      </c>
      <c r="H235" s="2">
        <v>0</v>
      </c>
      <c r="I235" s="2">
        <v>0</v>
      </c>
      <c r="J235" s="2">
        <v>180969.9</v>
      </c>
      <c r="K235">
        <v>0.01</v>
      </c>
      <c r="L235">
        <v>57.06</v>
      </c>
      <c r="M235" s="1">
        <v>44000</v>
      </c>
      <c r="O235" s="2">
        <f t="shared" si="62"/>
        <v>18096.990000000002</v>
      </c>
      <c r="Q235" s="4">
        <f t="shared" si="80"/>
        <v>17</v>
      </c>
      <c r="R235" s="4">
        <f t="shared" si="79"/>
        <v>26</v>
      </c>
      <c r="S235" s="4">
        <f t="shared" si="79"/>
        <v>0</v>
      </c>
      <c r="T235" s="4">
        <f t="shared" si="79"/>
        <v>25</v>
      </c>
      <c r="U235" s="4">
        <f t="shared" si="79"/>
        <v>15</v>
      </c>
      <c r="V235" s="4">
        <f t="shared" ref="R235:X248" si="81">ROUNDDOWN(($O235/8/V$2),0)</f>
        <v>98</v>
      </c>
      <c r="W235" s="4">
        <f t="shared" si="81"/>
        <v>75</v>
      </c>
      <c r="X235" s="4">
        <f t="shared" si="81"/>
        <v>3</v>
      </c>
      <c r="AA235">
        <f t="shared" si="63"/>
        <v>944357000</v>
      </c>
      <c r="AB235">
        <v>1</v>
      </c>
      <c r="AC235" s="5">
        <f t="shared" si="64"/>
        <v>17</v>
      </c>
      <c r="AF235">
        <f t="shared" si="75"/>
        <v>944357000</v>
      </c>
      <c r="AG235">
        <v>1</v>
      </c>
      <c r="AH235" s="5">
        <f t="shared" si="76"/>
        <v>26</v>
      </c>
      <c r="AK235">
        <f t="shared" si="65"/>
        <v>944357000</v>
      </c>
      <c r="AL235">
        <v>1</v>
      </c>
      <c r="AM235" s="5">
        <f t="shared" si="66"/>
        <v>0</v>
      </c>
      <c r="AP235">
        <f t="shared" si="67"/>
        <v>944357000</v>
      </c>
      <c r="AQ235">
        <v>1</v>
      </c>
      <c r="AR235" s="5">
        <f t="shared" si="68"/>
        <v>25</v>
      </c>
      <c r="AU235">
        <f t="shared" si="69"/>
        <v>944357000</v>
      </c>
      <c r="AV235">
        <v>1</v>
      </c>
      <c r="AW235" s="5">
        <f t="shared" si="70"/>
        <v>15</v>
      </c>
      <c r="AZ235">
        <f t="shared" si="71"/>
        <v>944357000</v>
      </c>
      <c r="BA235">
        <v>1</v>
      </c>
      <c r="BB235" s="5">
        <f t="shared" si="72"/>
        <v>98</v>
      </c>
      <c r="BE235">
        <f t="shared" si="77"/>
        <v>944357000</v>
      </c>
      <c r="BF235">
        <v>1</v>
      </c>
      <c r="BG235" s="5">
        <f t="shared" si="78"/>
        <v>75</v>
      </c>
      <c r="BJ235">
        <f t="shared" si="73"/>
        <v>944357000</v>
      </c>
      <c r="BK235">
        <v>1</v>
      </c>
      <c r="BL235" s="5">
        <f t="shared" si="74"/>
        <v>3</v>
      </c>
    </row>
    <row r="236" spans="1:64" x14ac:dyDescent="0.3">
      <c r="A236">
        <v>944472185</v>
      </c>
      <c r="B236" t="s">
        <v>183</v>
      </c>
      <c r="C236" t="s">
        <v>21</v>
      </c>
      <c r="D236" t="s">
        <v>17</v>
      </c>
      <c r="E236" t="s">
        <v>18</v>
      </c>
      <c r="F236" s="2">
        <v>10148.44</v>
      </c>
      <c r="G236" s="2">
        <v>5257.39</v>
      </c>
      <c r="H236" s="2">
        <v>0</v>
      </c>
      <c r="I236" s="2">
        <v>0</v>
      </c>
      <c r="J236" s="2">
        <v>5257.39</v>
      </c>
      <c r="K236">
        <v>0</v>
      </c>
      <c r="L236">
        <v>51.8</v>
      </c>
      <c r="M236" s="1">
        <v>44123</v>
      </c>
      <c r="O236" s="2">
        <f t="shared" si="62"/>
        <v>525.73900000000003</v>
      </c>
      <c r="Q236" s="4">
        <f t="shared" si="80"/>
        <v>0</v>
      </c>
      <c r="R236" s="4">
        <f t="shared" si="81"/>
        <v>0</v>
      </c>
      <c r="S236" s="4">
        <f t="shared" si="81"/>
        <v>0</v>
      </c>
      <c r="T236" s="4">
        <f t="shared" si="81"/>
        <v>0</v>
      </c>
      <c r="U236" s="4">
        <f t="shared" si="81"/>
        <v>0</v>
      </c>
      <c r="V236" s="4">
        <f t="shared" si="81"/>
        <v>2</v>
      </c>
      <c r="W236" s="4">
        <f t="shared" si="81"/>
        <v>2</v>
      </c>
      <c r="X236" s="4">
        <f t="shared" si="81"/>
        <v>0</v>
      </c>
      <c r="AA236">
        <f t="shared" si="63"/>
        <v>944472185</v>
      </c>
      <c r="AB236">
        <v>1</v>
      </c>
      <c r="AC236" s="5">
        <f t="shared" si="64"/>
        <v>0</v>
      </c>
      <c r="AF236">
        <f t="shared" si="75"/>
        <v>944472185</v>
      </c>
      <c r="AG236">
        <v>1</v>
      </c>
      <c r="AH236" s="5">
        <f t="shared" si="76"/>
        <v>0</v>
      </c>
      <c r="AK236">
        <f t="shared" si="65"/>
        <v>944472185</v>
      </c>
      <c r="AL236">
        <v>1</v>
      </c>
      <c r="AM236" s="5">
        <f t="shared" si="66"/>
        <v>0</v>
      </c>
      <c r="AP236">
        <f t="shared" si="67"/>
        <v>944472185</v>
      </c>
      <c r="AQ236">
        <v>1</v>
      </c>
      <c r="AR236" s="5">
        <f t="shared" si="68"/>
        <v>0</v>
      </c>
      <c r="AU236">
        <f t="shared" si="69"/>
        <v>944472185</v>
      </c>
      <c r="AV236">
        <v>1</v>
      </c>
      <c r="AW236" s="5">
        <f t="shared" si="70"/>
        <v>0</v>
      </c>
      <c r="AZ236">
        <f t="shared" si="71"/>
        <v>944472185</v>
      </c>
      <c r="BA236">
        <v>1</v>
      </c>
      <c r="BB236" s="5">
        <f t="shared" si="72"/>
        <v>2</v>
      </c>
      <c r="BE236">
        <f t="shared" si="77"/>
        <v>944472185</v>
      </c>
      <c r="BF236">
        <v>1</v>
      </c>
      <c r="BG236" s="5">
        <f t="shared" si="78"/>
        <v>2</v>
      </c>
      <c r="BJ236">
        <f t="shared" si="73"/>
        <v>944472185</v>
      </c>
      <c r="BK236">
        <v>1</v>
      </c>
      <c r="BL236" s="5">
        <f t="shared" si="74"/>
        <v>0</v>
      </c>
    </row>
    <row r="237" spans="1:64" x14ac:dyDescent="0.3">
      <c r="A237">
        <v>945236826</v>
      </c>
      <c r="B237" t="s">
        <v>183</v>
      </c>
      <c r="C237" t="s">
        <v>21</v>
      </c>
      <c r="D237" t="s">
        <v>17</v>
      </c>
      <c r="E237" t="s">
        <v>18</v>
      </c>
      <c r="F237" s="2">
        <v>0</v>
      </c>
      <c r="G237" s="2">
        <v>0</v>
      </c>
      <c r="H237" s="2">
        <v>0</v>
      </c>
      <c r="I237" s="2">
        <v>0</v>
      </c>
      <c r="J237" s="2">
        <v>0</v>
      </c>
      <c r="K237">
        <v>0</v>
      </c>
      <c r="L237">
        <v>0</v>
      </c>
      <c r="M237" s="1">
        <v>44252</v>
      </c>
      <c r="O237" s="2">
        <f t="shared" si="62"/>
        <v>0</v>
      </c>
      <c r="Q237" s="4">
        <f t="shared" si="80"/>
        <v>0</v>
      </c>
      <c r="R237" s="4">
        <f t="shared" si="81"/>
        <v>0</v>
      </c>
      <c r="S237" s="4">
        <f t="shared" si="81"/>
        <v>0</v>
      </c>
      <c r="T237" s="4">
        <f t="shared" si="81"/>
        <v>0</v>
      </c>
      <c r="U237" s="4">
        <f t="shared" si="81"/>
        <v>0</v>
      </c>
      <c r="V237" s="4">
        <f t="shared" si="81"/>
        <v>0</v>
      </c>
      <c r="W237" s="4">
        <f t="shared" si="81"/>
        <v>0</v>
      </c>
      <c r="X237" s="4">
        <f t="shared" si="81"/>
        <v>0</v>
      </c>
      <c r="AA237">
        <f t="shared" si="63"/>
        <v>945236826</v>
      </c>
      <c r="AB237">
        <v>1</v>
      </c>
      <c r="AC237" s="5">
        <f t="shared" si="64"/>
        <v>0</v>
      </c>
      <c r="AF237">
        <f t="shared" si="75"/>
        <v>945236826</v>
      </c>
      <c r="AG237">
        <v>1</v>
      </c>
      <c r="AH237" s="5">
        <f t="shared" si="76"/>
        <v>0</v>
      </c>
      <c r="AK237">
        <f t="shared" si="65"/>
        <v>945236826</v>
      </c>
      <c r="AL237">
        <v>1</v>
      </c>
      <c r="AM237" s="5">
        <f t="shared" si="66"/>
        <v>0</v>
      </c>
      <c r="AP237">
        <f t="shared" si="67"/>
        <v>945236826</v>
      </c>
      <c r="AQ237">
        <v>1</v>
      </c>
      <c r="AR237" s="5">
        <f t="shared" si="68"/>
        <v>0</v>
      </c>
      <c r="AU237">
        <f t="shared" si="69"/>
        <v>945236826</v>
      </c>
      <c r="AV237">
        <v>1</v>
      </c>
      <c r="AW237" s="5">
        <f t="shared" si="70"/>
        <v>0</v>
      </c>
      <c r="AZ237">
        <f t="shared" si="71"/>
        <v>945236826</v>
      </c>
      <c r="BA237">
        <v>1</v>
      </c>
      <c r="BB237" s="5">
        <f t="shared" si="72"/>
        <v>0</v>
      </c>
      <c r="BE237">
        <f t="shared" si="77"/>
        <v>945236826</v>
      </c>
      <c r="BF237">
        <v>1</v>
      </c>
      <c r="BG237" s="5">
        <f t="shared" si="78"/>
        <v>0</v>
      </c>
      <c r="BJ237">
        <f t="shared" si="73"/>
        <v>945236826</v>
      </c>
      <c r="BK237">
        <v>1</v>
      </c>
      <c r="BL237" s="5">
        <f t="shared" si="74"/>
        <v>0</v>
      </c>
    </row>
    <row r="238" spans="1:64" x14ac:dyDescent="0.3">
      <c r="A238">
        <v>944357011</v>
      </c>
      <c r="B238" t="s">
        <v>178</v>
      </c>
      <c r="C238" t="s">
        <v>39</v>
      </c>
      <c r="D238" t="s">
        <v>17</v>
      </c>
      <c r="E238" t="s">
        <v>18</v>
      </c>
      <c r="F238" s="2">
        <v>20766.689999999999</v>
      </c>
      <c r="G238" s="2">
        <v>14189.05</v>
      </c>
      <c r="H238" s="2">
        <v>0</v>
      </c>
      <c r="I238" s="2">
        <v>0</v>
      </c>
      <c r="J238" s="2">
        <v>14189.05</v>
      </c>
      <c r="K238">
        <v>0</v>
      </c>
      <c r="L238">
        <v>68.33</v>
      </c>
      <c r="M238" s="1">
        <v>44032</v>
      </c>
      <c r="O238" s="2">
        <f t="shared" si="62"/>
        <v>1418.905</v>
      </c>
      <c r="Q238" s="4">
        <f t="shared" si="80"/>
        <v>1</v>
      </c>
      <c r="R238" s="4">
        <f t="shared" si="81"/>
        <v>2</v>
      </c>
      <c r="S238" s="4">
        <f t="shared" si="81"/>
        <v>0</v>
      </c>
      <c r="T238" s="4">
        <f t="shared" si="81"/>
        <v>2</v>
      </c>
      <c r="U238" s="4">
        <f t="shared" si="81"/>
        <v>1</v>
      </c>
      <c r="V238" s="4">
        <f t="shared" si="81"/>
        <v>7</v>
      </c>
      <c r="W238" s="4">
        <f t="shared" si="81"/>
        <v>5</v>
      </c>
      <c r="X238" s="4">
        <f t="shared" si="81"/>
        <v>0</v>
      </c>
      <c r="AA238">
        <f t="shared" si="63"/>
        <v>944357011</v>
      </c>
      <c r="AB238">
        <v>1</v>
      </c>
      <c r="AC238" s="5">
        <f t="shared" si="64"/>
        <v>1</v>
      </c>
      <c r="AF238">
        <f t="shared" si="75"/>
        <v>944357011</v>
      </c>
      <c r="AG238">
        <v>1</v>
      </c>
      <c r="AH238" s="5">
        <f t="shared" si="76"/>
        <v>2</v>
      </c>
      <c r="AK238">
        <f t="shared" si="65"/>
        <v>944357011</v>
      </c>
      <c r="AL238">
        <v>1</v>
      </c>
      <c r="AM238" s="5">
        <f t="shared" si="66"/>
        <v>0</v>
      </c>
      <c r="AP238">
        <f t="shared" si="67"/>
        <v>944357011</v>
      </c>
      <c r="AQ238">
        <v>1</v>
      </c>
      <c r="AR238" s="5">
        <f t="shared" si="68"/>
        <v>2</v>
      </c>
      <c r="AU238">
        <f t="shared" si="69"/>
        <v>944357011</v>
      </c>
      <c r="AV238">
        <v>1</v>
      </c>
      <c r="AW238" s="5">
        <f t="shared" si="70"/>
        <v>1</v>
      </c>
      <c r="AZ238">
        <f t="shared" si="71"/>
        <v>944357011</v>
      </c>
      <c r="BA238">
        <v>1</v>
      </c>
      <c r="BB238" s="5">
        <f t="shared" si="72"/>
        <v>7</v>
      </c>
      <c r="BE238">
        <f t="shared" si="77"/>
        <v>944357011</v>
      </c>
      <c r="BF238">
        <v>1</v>
      </c>
      <c r="BG238" s="5">
        <f t="shared" si="78"/>
        <v>5</v>
      </c>
      <c r="BJ238">
        <f t="shared" si="73"/>
        <v>944357011</v>
      </c>
      <c r="BK238">
        <v>1</v>
      </c>
      <c r="BL238" s="5">
        <f t="shared" si="74"/>
        <v>0</v>
      </c>
    </row>
    <row r="239" spans="1:64" x14ac:dyDescent="0.3">
      <c r="A239">
        <v>944357012</v>
      </c>
      <c r="B239" t="s">
        <v>114</v>
      </c>
      <c r="C239" t="s">
        <v>19</v>
      </c>
      <c r="D239" t="s">
        <v>17</v>
      </c>
      <c r="E239" t="s">
        <v>18</v>
      </c>
      <c r="F239" s="2">
        <v>171045.54</v>
      </c>
      <c r="G239" s="2">
        <v>113175.03999999999</v>
      </c>
      <c r="H239" s="2">
        <v>0</v>
      </c>
      <c r="I239" s="2">
        <v>0</v>
      </c>
      <c r="J239" s="2">
        <v>113175.03999999999</v>
      </c>
      <c r="K239">
        <v>0</v>
      </c>
      <c r="L239">
        <v>66.17</v>
      </c>
      <c r="M239" s="1">
        <v>44001</v>
      </c>
      <c r="O239" s="2">
        <f t="shared" si="62"/>
        <v>11317.504000000001</v>
      </c>
      <c r="Q239" s="4">
        <f t="shared" si="80"/>
        <v>11</v>
      </c>
      <c r="R239" s="4">
        <f t="shared" si="81"/>
        <v>16</v>
      </c>
      <c r="S239" s="4">
        <f t="shared" si="81"/>
        <v>0</v>
      </c>
      <c r="T239" s="4">
        <f t="shared" si="81"/>
        <v>16</v>
      </c>
      <c r="U239" s="4">
        <f t="shared" si="81"/>
        <v>9</v>
      </c>
      <c r="V239" s="4">
        <f t="shared" si="81"/>
        <v>61</v>
      </c>
      <c r="W239" s="4">
        <f t="shared" si="81"/>
        <v>46</v>
      </c>
      <c r="X239" s="4">
        <f t="shared" si="81"/>
        <v>2</v>
      </c>
      <c r="AA239">
        <f t="shared" si="63"/>
        <v>944357012</v>
      </c>
      <c r="AB239">
        <v>1</v>
      </c>
      <c r="AC239" s="5">
        <f t="shared" si="64"/>
        <v>11</v>
      </c>
      <c r="AF239">
        <f t="shared" si="75"/>
        <v>944357012</v>
      </c>
      <c r="AG239">
        <v>1</v>
      </c>
      <c r="AH239" s="5">
        <f t="shared" si="76"/>
        <v>16</v>
      </c>
      <c r="AK239">
        <f t="shared" si="65"/>
        <v>944357012</v>
      </c>
      <c r="AL239">
        <v>1</v>
      </c>
      <c r="AM239" s="5">
        <f t="shared" si="66"/>
        <v>0</v>
      </c>
      <c r="AP239">
        <f t="shared" si="67"/>
        <v>944357012</v>
      </c>
      <c r="AQ239">
        <v>1</v>
      </c>
      <c r="AR239" s="5">
        <f t="shared" si="68"/>
        <v>16</v>
      </c>
      <c r="AU239">
        <f t="shared" si="69"/>
        <v>944357012</v>
      </c>
      <c r="AV239">
        <v>1</v>
      </c>
      <c r="AW239" s="5">
        <f t="shared" si="70"/>
        <v>9</v>
      </c>
      <c r="AZ239">
        <f t="shared" si="71"/>
        <v>944357012</v>
      </c>
      <c r="BA239">
        <v>1</v>
      </c>
      <c r="BB239" s="5">
        <f t="shared" si="72"/>
        <v>61</v>
      </c>
      <c r="BE239">
        <f t="shared" si="77"/>
        <v>944357012</v>
      </c>
      <c r="BF239">
        <v>1</v>
      </c>
      <c r="BG239" s="5">
        <f t="shared" si="78"/>
        <v>46</v>
      </c>
      <c r="BJ239">
        <f t="shared" si="73"/>
        <v>944357012</v>
      </c>
      <c r="BK239">
        <v>1</v>
      </c>
      <c r="BL239" s="5">
        <f t="shared" si="74"/>
        <v>2</v>
      </c>
    </row>
    <row r="240" spans="1:64" x14ac:dyDescent="0.3">
      <c r="A240">
        <v>944356705</v>
      </c>
      <c r="B240" t="s">
        <v>67</v>
      </c>
      <c r="C240" t="s">
        <v>19</v>
      </c>
      <c r="D240" t="s">
        <v>17</v>
      </c>
      <c r="E240" t="s">
        <v>18</v>
      </c>
      <c r="F240" s="2">
        <v>449133.93</v>
      </c>
      <c r="G240" s="2">
        <v>268958.01</v>
      </c>
      <c r="H240" s="2">
        <v>0</v>
      </c>
      <c r="I240" s="2">
        <v>0</v>
      </c>
      <c r="J240" s="2">
        <v>268958.01</v>
      </c>
      <c r="K240">
        <v>0</v>
      </c>
      <c r="L240">
        <v>59.88</v>
      </c>
      <c r="M240" s="1">
        <v>44021</v>
      </c>
      <c r="O240" s="2">
        <f t="shared" si="62"/>
        <v>26895.801000000003</v>
      </c>
      <c r="Q240" s="4">
        <f t="shared" si="80"/>
        <v>26</v>
      </c>
      <c r="R240" s="4">
        <f t="shared" si="81"/>
        <v>38</v>
      </c>
      <c r="S240" s="4">
        <f t="shared" si="81"/>
        <v>1</v>
      </c>
      <c r="T240" s="4">
        <f t="shared" si="81"/>
        <v>38</v>
      </c>
      <c r="U240" s="4">
        <f t="shared" si="81"/>
        <v>22</v>
      </c>
      <c r="V240" s="4">
        <f t="shared" si="81"/>
        <v>146</v>
      </c>
      <c r="W240" s="4">
        <f t="shared" si="81"/>
        <v>111</v>
      </c>
      <c r="X240" s="4">
        <f t="shared" si="81"/>
        <v>5</v>
      </c>
      <c r="AA240">
        <f t="shared" si="63"/>
        <v>944356705</v>
      </c>
      <c r="AB240">
        <v>1</v>
      </c>
      <c r="AC240" s="5">
        <f t="shared" si="64"/>
        <v>26</v>
      </c>
      <c r="AF240">
        <f t="shared" si="75"/>
        <v>944356705</v>
      </c>
      <c r="AG240">
        <v>1</v>
      </c>
      <c r="AH240" s="5">
        <f t="shared" si="76"/>
        <v>38</v>
      </c>
      <c r="AK240">
        <f t="shared" si="65"/>
        <v>944356705</v>
      </c>
      <c r="AL240">
        <v>1</v>
      </c>
      <c r="AM240" s="5">
        <f t="shared" si="66"/>
        <v>1</v>
      </c>
      <c r="AP240">
        <f t="shared" si="67"/>
        <v>944356705</v>
      </c>
      <c r="AQ240">
        <v>1</v>
      </c>
      <c r="AR240" s="5">
        <f t="shared" si="68"/>
        <v>38</v>
      </c>
      <c r="AU240">
        <f t="shared" si="69"/>
        <v>944356705</v>
      </c>
      <c r="AV240">
        <v>1</v>
      </c>
      <c r="AW240" s="5">
        <f t="shared" si="70"/>
        <v>22</v>
      </c>
      <c r="AZ240">
        <f t="shared" si="71"/>
        <v>944356705</v>
      </c>
      <c r="BA240">
        <v>1</v>
      </c>
      <c r="BB240" s="5">
        <f t="shared" si="72"/>
        <v>146</v>
      </c>
      <c r="BE240">
        <f t="shared" si="77"/>
        <v>944356705</v>
      </c>
      <c r="BF240">
        <v>1</v>
      </c>
      <c r="BG240" s="5">
        <f t="shared" si="78"/>
        <v>111</v>
      </c>
      <c r="BJ240">
        <f t="shared" si="73"/>
        <v>944356705</v>
      </c>
      <c r="BK240">
        <v>1</v>
      </c>
      <c r="BL240" s="5">
        <f t="shared" si="74"/>
        <v>5</v>
      </c>
    </row>
    <row r="241" spans="1:64" x14ac:dyDescent="0.3">
      <c r="A241">
        <v>944356708</v>
      </c>
      <c r="B241" t="s">
        <v>67</v>
      </c>
      <c r="C241" t="s">
        <v>34</v>
      </c>
      <c r="D241" t="s">
        <v>17</v>
      </c>
      <c r="E241" t="s">
        <v>18</v>
      </c>
      <c r="F241" s="2">
        <v>436335.87</v>
      </c>
      <c r="G241" s="2">
        <v>261265.01</v>
      </c>
      <c r="H241" s="2">
        <v>0</v>
      </c>
      <c r="I241" s="2">
        <v>0</v>
      </c>
      <c r="J241" s="2">
        <v>261265.01</v>
      </c>
      <c r="K241">
        <v>0</v>
      </c>
      <c r="L241">
        <v>59.88</v>
      </c>
      <c r="M241" s="1">
        <v>44021</v>
      </c>
      <c r="O241" s="2">
        <f t="shared" si="62"/>
        <v>26126.501000000004</v>
      </c>
      <c r="Q241" s="4">
        <f t="shared" si="80"/>
        <v>25</v>
      </c>
      <c r="R241" s="4">
        <f t="shared" si="81"/>
        <v>37</v>
      </c>
      <c r="S241" s="4">
        <f t="shared" si="81"/>
        <v>1</v>
      </c>
      <c r="T241" s="4">
        <f t="shared" si="81"/>
        <v>37</v>
      </c>
      <c r="U241" s="4">
        <f t="shared" si="81"/>
        <v>21</v>
      </c>
      <c r="V241" s="4">
        <f t="shared" si="81"/>
        <v>142</v>
      </c>
      <c r="W241" s="4">
        <f t="shared" si="81"/>
        <v>108</v>
      </c>
      <c r="X241" s="4">
        <f t="shared" si="81"/>
        <v>5</v>
      </c>
      <c r="AA241">
        <f t="shared" si="63"/>
        <v>944356708</v>
      </c>
      <c r="AB241">
        <v>1</v>
      </c>
      <c r="AC241" s="5">
        <f t="shared" si="64"/>
        <v>25</v>
      </c>
      <c r="AF241">
        <f t="shared" si="75"/>
        <v>944356708</v>
      </c>
      <c r="AG241">
        <v>1</v>
      </c>
      <c r="AH241" s="5">
        <f t="shared" si="76"/>
        <v>37</v>
      </c>
      <c r="AK241">
        <f t="shared" si="65"/>
        <v>944356708</v>
      </c>
      <c r="AL241">
        <v>1</v>
      </c>
      <c r="AM241" s="5">
        <f t="shared" si="66"/>
        <v>1</v>
      </c>
      <c r="AP241">
        <f t="shared" si="67"/>
        <v>944356708</v>
      </c>
      <c r="AQ241">
        <v>1</v>
      </c>
      <c r="AR241" s="5">
        <f t="shared" si="68"/>
        <v>37</v>
      </c>
      <c r="AU241">
        <f t="shared" si="69"/>
        <v>944356708</v>
      </c>
      <c r="AV241">
        <v>1</v>
      </c>
      <c r="AW241" s="5">
        <f t="shared" si="70"/>
        <v>21</v>
      </c>
      <c r="AZ241">
        <f t="shared" si="71"/>
        <v>944356708</v>
      </c>
      <c r="BA241">
        <v>1</v>
      </c>
      <c r="BB241" s="5">
        <f t="shared" si="72"/>
        <v>142</v>
      </c>
      <c r="BE241">
        <f t="shared" si="77"/>
        <v>944356708</v>
      </c>
      <c r="BF241">
        <v>1</v>
      </c>
      <c r="BG241" s="5">
        <f t="shared" si="78"/>
        <v>108</v>
      </c>
      <c r="BJ241">
        <f t="shared" si="73"/>
        <v>944356708</v>
      </c>
      <c r="BK241">
        <v>1</v>
      </c>
      <c r="BL241" s="5">
        <f t="shared" si="74"/>
        <v>5</v>
      </c>
    </row>
    <row r="242" spans="1:64" x14ac:dyDescent="0.3">
      <c r="A242">
        <v>944357020</v>
      </c>
      <c r="B242" t="s">
        <v>24</v>
      </c>
      <c r="C242" t="s">
        <v>19</v>
      </c>
      <c r="D242" t="s">
        <v>17</v>
      </c>
      <c r="E242" t="s">
        <v>18</v>
      </c>
      <c r="F242" s="2">
        <v>1637592.06</v>
      </c>
      <c r="G242" s="2">
        <v>964699.03</v>
      </c>
      <c r="H242" s="2">
        <v>0</v>
      </c>
      <c r="I242" s="2">
        <v>0</v>
      </c>
      <c r="J242" s="2">
        <v>964699.03</v>
      </c>
      <c r="K242">
        <v>0</v>
      </c>
      <c r="L242">
        <v>58.91</v>
      </c>
      <c r="M242" s="1">
        <v>44008</v>
      </c>
      <c r="O242" s="2">
        <f t="shared" si="62"/>
        <v>96469.903000000006</v>
      </c>
      <c r="Q242" s="4">
        <f t="shared" si="80"/>
        <v>95</v>
      </c>
      <c r="R242" s="4">
        <f t="shared" si="81"/>
        <v>139</v>
      </c>
      <c r="S242" s="4">
        <f t="shared" si="81"/>
        <v>3</v>
      </c>
      <c r="T242" s="4">
        <f t="shared" si="81"/>
        <v>138</v>
      </c>
      <c r="U242" s="4">
        <f t="shared" si="81"/>
        <v>79</v>
      </c>
      <c r="V242" s="4">
        <f t="shared" si="81"/>
        <v>527</v>
      </c>
      <c r="W242" s="4">
        <f t="shared" si="81"/>
        <v>399</v>
      </c>
      <c r="X242" s="4">
        <f t="shared" si="81"/>
        <v>19</v>
      </c>
      <c r="AA242">
        <f t="shared" si="63"/>
        <v>944357020</v>
      </c>
      <c r="AB242">
        <v>1</v>
      </c>
      <c r="AC242" s="5">
        <f t="shared" si="64"/>
        <v>95</v>
      </c>
      <c r="AF242">
        <f t="shared" si="75"/>
        <v>944357020</v>
      </c>
      <c r="AG242">
        <v>1</v>
      </c>
      <c r="AH242" s="5">
        <f t="shared" si="76"/>
        <v>139</v>
      </c>
      <c r="AK242">
        <f t="shared" si="65"/>
        <v>944357020</v>
      </c>
      <c r="AL242">
        <v>1</v>
      </c>
      <c r="AM242" s="5">
        <f t="shared" si="66"/>
        <v>3</v>
      </c>
      <c r="AP242">
        <f t="shared" si="67"/>
        <v>944357020</v>
      </c>
      <c r="AQ242">
        <v>1</v>
      </c>
      <c r="AR242" s="5">
        <f t="shared" si="68"/>
        <v>138</v>
      </c>
      <c r="AU242">
        <f t="shared" si="69"/>
        <v>944357020</v>
      </c>
      <c r="AV242">
        <v>1</v>
      </c>
      <c r="AW242" s="5">
        <f t="shared" si="70"/>
        <v>79</v>
      </c>
      <c r="AZ242">
        <f t="shared" si="71"/>
        <v>944357020</v>
      </c>
      <c r="BA242">
        <v>1</v>
      </c>
      <c r="BB242" s="5">
        <f t="shared" si="72"/>
        <v>527</v>
      </c>
      <c r="BE242">
        <f t="shared" si="77"/>
        <v>944357020</v>
      </c>
      <c r="BF242">
        <v>1</v>
      </c>
      <c r="BG242" s="5">
        <f t="shared" si="78"/>
        <v>399</v>
      </c>
      <c r="BJ242">
        <f t="shared" si="73"/>
        <v>944357020</v>
      </c>
      <c r="BK242">
        <v>1</v>
      </c>
      <c r="BL242" s="5">
        <f t="shared" si="74"/>
        <v>19</v>
      </c>
    </row>
    <row r="243" spans="1:64" x14ac:dyDescent="0.3">
      <c r="A243">
        <v>944357018</v>
      </c>
      <c r="B243" t="s">
        <v>24</v>
      </c>
      <c r="C243" t="s">
        <v>21</v>
      </c>
      <c r="D243" t="s">
        <v>17</v>
      </c>
      <c r="E243" t="s">
        <v>18</v>
      </c>
      <c r="F243" s="2">
        <v>358228.92</v>
      </c>
      <c r="G243" s="2">
        <v>190303.89</v>
      </c>
      <c r="H243" s="2">
        <v>0</v>
      </c>
      <c r="I243" s="2">
        <v>0</v>
      </c>
      <c r="J243" s="2">
        <v>190303.89</v>
      </c>
      <c r="K243">
        <v>0</v>
      </c>
      <c r="L243">
        <v>53.12</v>
      </c>
      <c r="M243" s="1">
        <v>44008</v>
      </c>
      <c r="O243" s="2">
        <f t="shared" si="62"/>
        <v>19030.389000000003</v>
      </c>
      <c r="Q243" s="4">
        <f t="shared" si="80"/>
        <v>18</v>
      </c>
      <c r="R243" s="4">
        <f t="shared" si="81"/>
        <v>27</v>
      </c>
      <c r="S243" s="4">
        <f t="shared" si="81"/>
        <v>0</v>
      </c>
      <c r="T243" s="4">
        <f t="shared" si="81"/>
        <v>27</v>
      </c>
      <c r="U243" s="4">
        <f t="shared" si="81"/>
        <v>15</v>
      </c>
      <c r="V243" s="4">
        <f t="shared" si="81"/>
        <v>103</v>
      </c>
      <c r="W243" s="4">
        <f t="shared" si="81"/>
        <v>78</v>
      </c>
      <c r="X243" s="4">
        <f t="shared" si="81"/>
        <v>3</v>
      </c>
      <c r="AA243">
        <f t="shared" si="63"/>
        <v>944357018</v>
      </c>
      <c r="AB243">
        <v>1</v>
      </c>
      <c r="AC243" s="5">
        <f t="shared" si="64"/>
        <v>18</v>
      </c>
      <c r="AF243">
        <f t="shared" si="75"/>
        <v>944357018</v>
      </c>
      <c r="AG243">
        <v>1</v>
      </c>
      <c r="AH243" s="5">
        <f t="shared" si="76"/>
        <v>27</v>
      </c>
      <c r="AK243">
        <f t="shared" si="65"/>
        <v>944357018</v>
      </c>
      <c r="AL243">
        <v>1</v>
      </c>
      <c r="AM243" s="5">
        <f t="shared" si="66"/>
        <v>0</v>
      </c>
      <c r="AP243">
        <f t="shared" si="67"/>
        <v>944357018</v>
      </c>
      <c r="AQ243">
        <v>1</v>
      </c>
      <c r="AR243" s="5">
        <f t="shared" si="68"/>
        <v>27</v>
      </c>
      <c r="AU243">
        <f t="shared" si="69"/>
        <v>944357018</v>
      </c>
      <c r="AV243">
        <v>1</v>
      </c>
      <c r="AW243" s="5">
        <f t="shared" si="70"/>
        <v>15</v>
      </c>
      <c r="AZ243">
        <f t="shared" si="71"/>
        <v>944357018</v>
      </c>
      <c r="BA243">
        <v>1</v>
      </c>
      <c r="BB243" s="5">
        <f t="shared" si="72"/>
        <v>103</v>
      </c>
      <c r="BE243">
        <f t="shared" si="77"/>
        <v>944357018</v>
      </c>
      <c r="BF243">
        <v>1</v>
      </c>
      <c r="BG243" s="5">
        <f t="shared" si="78"/>
        <v>78</v>
      </c>
      <c r="BJ243">
        <f t="shared" si="73"/>
        <v>944357018</v>
      </c>
      <c r="BK243">
        <v>1</v>
      </c>
      <c r="BL243" s="5">
        <f t="shared" si="74"/>
        <v>3</v>
      </c>
    </row>
    <row r="244" spans="1:64" x14ac:dyDescent="0.3">
      <c r="A244">
        <v>944357016</v>
      </c>
      <c r="B244" t="s">
        <v>115</v>
      </c>
      <c r="C244" t="s">
        <v>19</v>
      </c>
      <c r="D244" t="s">
        <v>17</v>
      </c>
      <c r="E244" t="s">
        <v>18</v>
      </c>
      <c r="F244" s="2">
        <v>168473.52</v>
      </c>
      <c r="G244" s="2">
        <v>102795.35</v>
      </c>
      <c r="H244" s="2">
        <v>0</v>
      </c>
      <c r="I244" s="2">
        <v>0</v>
      </c>
      <c r="J244" s="2">
        <v>102795.35</v>
      </c>
      <c r="K244">
        <v>0</v>
      </c>
      <c r="L244">
        <v>61.02</v>
      </c>
      <c r="M244" s="1">
        <v>44000</v>
      </c>
      <c r="O244" s="2">
        <f t="shared" si="62"/>
        <v>10279.535000000002</v>
      </c>
      <c r="Q244" s="4">
        <f t="shared" si="80"/>
        <v>10</v>
      </c>
      <c r="R244" s="4">
        <f t="shared" si="81"/>
        <v>14</v>
      </c>
      <c r="S244" s="4">
        <f t="shared" si="81"/>
        <v>0</v>
      </c>
      <c r="T244" s="4">
        <f t="shared" si="81"/>
        <v>14</v>
      </c>
      <c r="U244" s="4">
        <f t="shared" si="81"/>
        <v>8</v>
      </c>
      <c r="V244" s="4">
        <f t="shared" si="81"/>
        <v>56</v>
      </c>
      <c r="W244" s="4">
        <f t="shared" si="81"/>
        <v>42</v>
      </c>
      <c r="X244" s="4">
        <f t="shared" si="81"/>
        <v>2</v>
      </c>
      <c r="AA244">
        <f t="shared" si="63"/>
        <v>944357016</v>
      </c>
      <c r="AB244">
        <v>1</v>
      </c>
      <c r="AC244" s="5">
        <f t="shared" si="64"/>
        <v>10</v>
      </c>
      <c r="AF244">
        <f t="shared" si="75"/>
        <v>944357016</v>
      </c>
      <c r="AG244">
        <v>1</v>
      </c>
      <c r="AH244" s="5">
        <f t="shared" si="76"/>
        <v>14</v>
      </c>
      <c r="AK244">
        <f t="shared" si="65"/>
        <v>944357016</v>
      </c>
      <c r="AL244">
        <v>1</v>
      </c>
      <c r="AM244" s="5">
        <f t="shared" si="66"/>
        <v>0</v>
      </c>
      <c r="AP244">
        <f t="shared" si="67"/>
        <v>944357016</v>
      </c>
      <c r="AQ244">
        <v>1</v>
      </c>
      <c r="AR244" s="5">
        <f t="shared" si="68"/>
        <v>14</v>
      </c>
      <c r="AU244">
        <f t="shared" si="69"/>
        <v>944357016</v>
      </c>
      <c r="AV244">
        <v>1</v>
      </c>
      <c r="AW244" s="5">
        <f t="shared" si="70"/>
        <v>8</v>
      </c>
      <c r="AZ244">
        <f t="shared" si="71"/>
        <v>944357016</v>
      </c>
      <c r="BA244">
        <v>1</v>
      </c>
      <c r="BB244" s="5">
        <f t="shared" si="72"/>
        <v>56</v>
      </c>
      <c r="BE244">
        <f t="shared" si="77"/>
        <v>944357016</v>
      </c>
      <c r="BF244">
        <v>1</v>
      </c>
      <c r="BG244" s="5">
        <f t="shared" si="78"/>
        <v>42</v>
      </c>
      <c r="BJ244">
        <f t="shared" si="73"/>
        <v>944357016</v>
      </c>
      <c r="BK244">
        <v>1</v>
      </c>
      <c r="BL244" s="5">
        <f t="shared" si="74"/>
        <v>2</v>
      </c>
    </row>
    <row r="245" spans="1:64" x14ac:dyDescent="0.3">
      <c r="A245">
        <v>944357014</v>
      </c>
      <c r="B245" t="s">
        <v>115</v>
      </c>
      <c r="C245" t="s">
        <v>34</v>
      </c>
      <c r="D245" t="s">
        <v>17</v>
      </c>
      <c r="E245" t="s">
        <v>18</v>
      </c>
      <c r="F245" s="2">
        <v>82198.89</v>
      </c>
      <c r="G245" s="2">
        <v>44939.71</v>
      </c>
      <c r="H245" s="2">
        <v>0</v>
      </c>
      <c r="I245" s="2">
        <v>0</v>
      </c>
      <c r="J245" s="2">
        <v>44939.71</v>
      </c>
      <c r="K245">
        <v>0</v>
      </c>
      <c r="L245">
        <v>54.67</v>
      </c>
      <c r="M245" s="1">
        <v>44000</v>
      </c>
      <c r="O245" s="2">
        <f t="shared" si="62"/>
        <v>4493.9710000000005</v>
      </c>
      <c r="Q245" s="4">
        <f t="shared" si="80"/>
        <v>4</v>
      </c>
      <c r="R245" s="4">
        <f t="shared" si="81"/>
        <v>6</v>
      </c>
      <c r="S245" s="4">
        <f t="shared" si="81"/>
        <v>0</v>
      </c>
      <c r="T245" s="4">
        <f t="shared" si="81"/>
        <v>6</v>
      </c>
      <c r="U245" s="4">
        <f t="shared" si="81"/>
        <v>3</v>
      </c>
      <c r="V245" s="4">
        <f t="shared" si="81"/>
        <v>24</v>
      </c>
      <c r="W245" s="4">
        <f t="shared" si="81"/>
        <v>18</v>
      </c>
      <c r="X245" s="4">
        <f t="shared" si="81"/>
        <v>0</v>
      </c>
      <c r="AA245">
        <f t="shared" si="63"/>
        <v>944357014</v>
      </c>
      <c r="AB245">
        <v>1</v>
      </c>
      <c r="AC245" s="5">
        <f t="shared" si="64"/>
        <v>4</v>
      </c>
      <c r="AF245">
        <f t="shared" si="75"/>
        <v>944357014</v>
      </c>
      <c r="AG245">
        <v>1</v>
      </c>
      <c r="AH245" s="5">
        <f t="shared" si="76"/>
        <v>6</v>
      </c>
      <c r="AK245">
        <f t="shared" si="65"/>
        <v>944357014</v>
      </c>
      <c r="AL245">
        <v>1</v>
      </c>
      <c r="AM245" s="5">
        <f t="shared" si="66"/>
        <v>0</v>
      </c>
      <c r="AP245">
        <f t="shared" si="67"/>
        <v>944357014</v>
      </c>
      <c r="AQ245">
        <v>1</v>
      </c>
      <c r="AR245" s="5">
        <f t="shared" si="68"/>
        <v>6</v>
      </c>
      <c r="AU245">
        <f t="shared" si="69"/>
        <v>944357014</v>
      </c>
      <c r="AV245">
        <v>1</v>
      </c>
      <c r="AW245" s="5">
        <f t="shared" si="70"/>
        <v>3</v>
      </c>
      <c r="AZ245">
        <f t="shared" si="71"/>
        <v>944357014</v>
      </c>
      <c r="BA245">
        <v>1</v>
      </c>
      <c r="BB245" s="5">
        <f t="shared" si="72"/>
        <v>24</v>
      </c>
      <c r="BE245">
        <f t="shared" si="77"/>
        <v>944357014</v>
      </c>
      <c r="BF245">
        <v>1</v>
      </c>
      <c r="BG245" s="5">
        <f t="shared" si="78"/>
        <v>18</v>
      </c>
      <c r="BJ245">
        <f t="shared" si="73"/>
        <v>944357014</v>
      </c>
      <c r="BK245">
        <v>1</v>
      </c>
      <c r="BL245" s="5">
        <f t="shared" si="74"/>
        <v>0</v>
      </c>
    </row>
    <row r="246" spans="1:64" x14ac:dyDescent="0.3">
      <c r="A246">
        <v>945025937</v>
      </c>
      <c r="B246" t="s">
        <v>134</v>
      </c>
      <c r="C246" t="s">
        <v>34</v>
      </c>
      <c r="D246" t="s">
        <v>17</v>
      </c>
      <c r="E246" t="s">
        <v>18</v>
      </c>
      <c r="F246" s="2">
        <v>113326.77</v>
      </c>
      <c r="G246" s="2">
        <v>59850.239999999998</v>
      </c>
      <c r="H246" s="2">
        <v>0</v>
      </c>
      <c r="I246" s="2">
        <v>0</v>
      </c>
      <c r="J246" s="2">
        <v>59850.239999999998</v>
      </c>
      <c r="K246">
        <v>0</v>
      </c>
      <c r="L246">
        <v>52.81</v>
      </c>
      <c r="M246" s="1">
        <v>44182</v>
      </c>
      <c r="O246" s="2">
        <f t="shared" si="62"/>
        <v>5985.0240000000003</v>
      </c>
      <c r="Q246" s="4">
        <f t="shared" si="80"/>
        <v>5</v>
      </c>
      <c r="R246" s="4">
        <f t="shared" si="81"/>
        <v>8</v>
      </c>
      <c r="S246" s="4">
        <f t="shared" si="81"/>
        <v>0</v>
      </c>
      <c r="T246" s="4">
        <f t="shared" si="81"/>
        <v>8</v>
      </c>
      <c r="U246" s="4">
        <f t="shared" si="81"/>
        <v>4</v>
      </c>
      <c r="V246" s="4">
        <f t="shared" si="81"/>
        <v>32</v>
      </c>
      <c r="W246" s="4">
        <f t="shared" si="81"/>
        <v>24</v>
      </c>
      <c r="X246" s="4">
        <f t="shared" si="81"/>
        <v>1</v>
      </c>
      <c r="AA246">
        <f t="shared" si="63"/>
        <v>945025937</v>
      </c>
      <c r="AB246">
        <v>1</v>
      </c>
      <c r="AC246" s="5">
        <f t="shared" si="64"/>
        <v>5</v>
      </c>
      <c r="AF246">
        <f t="shared" si="75"/>
        <v>945025937</v>
      </c>
      <c r="AG246">
        <v>1</v>
      </c>
      <c r="AH246" s="5">
        <f t="shared" si="76"/>
        <v>8</v>
      </c>
      <c r="AK246">
        <f t="shared" si="65"/>
        <v>945025937</v>
      </c>
      <c r="AL246">
        <v>1</v>
      </c>
      <c r="AM246" s="5">
        <f t="shared" si="66"/>
        <v>0</v>
      </c>
      <c r="AP246">
        <f t="shared" si="67"/>
        <v>945025937</v>
      </c>
      <c r="AQ246">
        <v>1</v>
      </c>
      <c r="AR246" s="5">
        <f t="shared" si="68"/>
        <v>8</v>
      </c>
      <c r="AU246">
        <f t="shared" si="69"/>
        <v>945025937</v>
      </c>
      <c r="AV246">
        <v>1</v>
      </c>
      <c r="AW246" s="5">
        <f t="shared" si="70"/>
        <v>4</v>
      </c>
      <c r="AZ246">
        <f t="shared" si="71"/>
        <v>945025937</v>
      </c>
      <c r="BA246">
        <v>1</v>
      </c>
      <c r="BB246" s="5">
        <f t="shared" si="72"/>
        <v>32</v>
      </c>
      <c r="BE246">
        <f t="shared" si="77"/>
        <v>945025937</v>
      </c>
      <c r="BF246">
        <v>1</v>
      </c>
      <c r="BG246" s="5">
        <f t="shared" si="78"/>
        <v>24</v>
      </c>
      <c r="BJ246">
        <f t="shared" si="73"/>
        <v>945025937</v>
      </c>
      <c r="BK246">
        <v>1</v>
      </c>
      <c r="BL246" s="5">
        <f t="shared" si="74"/>
        <v>1</v>
      </c>
    </row>
    <row r="247" spans="1:64" x14ac:dyDescent="0.3">
      <c r="A247">
        <v>944472182</v>
      </c>
      <c r="B247" t="s">
        <v>134</v>
      </c>
      <c r="C247" t="s">
        <v>19</v>
      </c>
      <c r="D247" t="s">
        <v>17</v>
      </c>
      <c r="E247" t="s">
        <v>18</v>
      </c>
      <c r="F247" s="2">
        <v>8187.76</v>
      </c>
      <c r="G247" s="2">
        <v>2282.21</v>
      </c>
      <c r="H247" s="2">
        <v>0</v>
      </c>
      <c r="I247" s="2">
        <v>0</v>
      </c>
      <c r="J247" s="2">
        <v>2282.21</v>
      </c>
      <c r="K247">
        <v>0</v>
      </c>
      <c r="L247">
        <v>27.87</v>
      </c>
      <c r="M247" s="1">
        <v>44106</v>
      </c>
      <c r="O247" s="2">
        <f t="shared" si="62"/>
        <v>228.221</v>
      </c>
      <c r="Q247" s="4">
        <f t="shared" si="80"/>
        <v>0</v>
      </c>
      <c r="R247" s="4">
        <f t="shared" si="81"/>
        <v>0</v>
      </c>
      <c r="S247" s="4">
        <f t="shared" si="81"/>
        <v>0</v>
      </c>
      <c r="T247" s="4">
        <f t="shared" si="81"/>
        <v>0</v>
      </c>
      <c r="U247" s="4">
        <f t="shared" si="81"/>
        <v>0</v>
      </c>
      <c r="V247" s="4">
        <f t="shared" si="81"/>
        <v>1</v>
      </c>
      <c r="W247" s="4">
        <f t="shared" si="81"/>
        <v>0</v>
      </c>
      <c r="X247" s="4">
        <f t="shared" si="81"/>
        <v>0</v>
      </c>
      <c r="AA247">
        <f t="shared" si="63"/>
        <v>944472182</v>
      </c>
      <c r="AB247">
        <v>1</v>
      </c>
      <c r="AC247" s="5">
        <f t="shared" si="64"/>
        <v>0</v>
      </c>
      <c r="AF247">
        <f t="shared" si="75"/>
        <v>944472182</v>
      </c>
      <c r="AG247">
        <v>1</v>
      </c>
      <c r="AH247" s="5">
        <f t="shared" si="76"/>
        <v>0</v>
      </c>
      <c r="AK247">
        <f t="shared" si="65"/>
        <v>944472182</v>
      </c>
      <c r="AL247">
        <v>1</v>
      </c>
      <c r="AM247" s="5">
        <f t="shared" si="66"/>
        <v>0</v>
      </c>
      <c r="AP247">
        <f t="shared" si="67"/>
        <v>944472182</v>
      </c>
      <c r="AQ247">
        <v>1</v>
      </c>
      <c r="AR247" s="5">
        <f t="shared" si="68"/>
        <v>0</v>
      </c>
      <c r="AU247">
        <f t="shared" si="69"/>
        <v>944472182</v>
      </c>
      <c r="AV247">
        <v>1</v>
      </c>
      <c r="AW247" s="5">
        <f t="shared" si="70"/>
        <v>0</v>
      </c>
      <c r="AZ247">
        <f t="shared" si="71"/>
        <v>944472182</v>
      </c>
      <c r="BA247">
        <v>1</v>
      </c>
      <c r="BB247" s="5">
        <f t="shared" si="72"/>
        <v>1</v>
      </c>
      <c r="BE247">
        <f t="shared" si="77"/>
        <v>944472182</v>
      </c>
      <c r="BF247">
        <v>1</v>
      </c>
      <c r="BG247" s="5">
        <f t="shared" si="78"/>
        <v>0</v>
      </c>
      <c r="BJ247">
        <f t="shared" si="73"/>
        <v>944472182</v>
      </c>
      <c r="BK247">
        <v>1</v>
      </c>
      <c r="BL247" s="5">
        <f t="shared" si="74"/>
        <v>0</v>
      </c>
    </row>
    <row r="248" spans="1:64" x14ac:dyDescent="0.3">
      <c r="A248">
        <v>944357022</v>
      </c>
      <c r="B248" t="s">
        <v>25</v>
      </c>
      <c r="C248" t="s">
        <v>19</v>
      </c>
      <c r="D248" t="s">
        <v>17</v>
      </c>
      <c r="E248" t="s">
        <v>18</v>
      </c>
      <c r="F248" s="2">
        <v>1628222.02</v>
      </c>
      <c r="G248" s="2">
        <v>958573.58</v>
      </c>
      <c r="H248" s="2">
        <v>0</v>
      </c>
      <c r="I248" s="2">
        <v>0</v>
      </c>
      <c r="J248" s="2">
        <v>958573.58</v>
      </c>
      <c r="K248">
        <v>0</v>
      </c>
      <c r="L248">
        <v>58.87</v>
      </c>
      <c r="M248" s="1">
        <v>44000</v>
      </c>
      <c r="O248" s="2">
        <f t="shared" si="62"/>
        <v>95857.358000000007</v>
      </c>
      <c r="Q248" s="4">
        <f t="shared" si="80"/>
        <v>94</v>
      </c>
      <c r="R248" s="4">
        <f t="shared" si="81"/>
        <v>138</v>
      </c>
      <c r="S248" s="4">
        <f t="shared" si="81"/>
        <v>3</v>
      </c>
      <c r="T248" s="4">
        <f t="shared" si="81"/>
        <v>137</v>
      </c>
      <c r="U248" s="4">
        <f t="shared" si="81"/>
        <v>79</v>
      </c>
      <c r="V248" s="4">
        <f t="shared" si="81"/>
        <v>523</v>
      </c>
      <c r="W248" s="4">
        <f t="shared" si="81"/>
        <v>397</v>
      </c>
      <c r="X248" s="4">
        <f t="shared" si="81"/>
        <v>19</v>
      </c>
      <c r="AA248">
        <f t="shared" si="63"/>
        <v>944357022</v>
      </c>
      <c r="AB248">
        <v>1</v>
      </c>
      <c r="AC248" s="5">
        <f t="shared" si="64"/>
        <v>94</v>
      </c>
      <c r="AF248">
        <f t="shared" si="75"/>
        <v>944357022</v>
      </c>
      <c r="AG248">
        <v>1</v>
      </c>
      <c r="AH248" s="5">
        <f t="shared" si="76"/>
        <v>138</v>
      </c>
      <c r="AK248">
        <f t="shared" si="65"/>
        <v>944357022</v>
      </c>
      <c r="AL248">
        <v>1</v>
      </c>
      <c r="AM248" s="5">
        <f t="shared" si="66"/>
        <v>3</v>
      </c>
      <c r="AP248">
        <f t="shared" si="67"/>
        <v>944357022</v>
      </c>
      <c r="AQ248">
        <v>1</v>
      </c>
      <c r="AR248" s="5">
        <f t="shared" si="68"/>
        <v>137</v>
      </c>
      <c r="AU248">
        <f t="shared" si="69"/>
        <v>944357022</v>
      </c>
      <c r="AV248">
        <v>1</v>
      </c>
      <c r="AW248" s="5">
        <f t="shared" si="70"/>
        <v>79</v>
      </c>
      <c r="AZ248">
        <f t="shared" si="71"/>
        <v>944357022</v>
      </c>
      <c r="BA248">
        <v>1</v>
      </c>
      <c r="BB248" s="5">
        <f t="shared" si="72"/>
        <v>523</v>
      </c>
      <c r="BE248">
        <f t="shared" si="77"/>
        <v>944357022</v>
      </c>
      <c r="BF248">
        <v>1</v>
      </c>
      <c r="BG248" s="5">
        <f t="shared" si="78"/>
        <v>397</v>
      </c>
      <c r="BJ248">
        <f t="shared" si="73"/>
        <v>944357022</v>
      </c>
      <c r="BK248">
        <v>1</v>
      </c>
      <c r="BL248" s="5">
        <f t="shared" si="74"/>
        <v>19</v>
      </c>
    </row>
  </sheetData>
  <sortState xmlns:xlrd2="http://schemas.microsoft.com/office/spreadsheetml/2017/richdata2" ref="A4:M248">
    <sortCondition ref="B4:B248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accounts-balances (33)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Dos Santos</dc:creator>
  <cp:lastModifiedBy>Paul Dos Santos</cp:lastModifiedBy>
  <dcterms:created xsi:type="dcterms:W3CDTF">2021-03-07T11:27:45Z</dcterms:created>
  <dcterms:modified xsi:type="dcterms:W3CDTF">2021-03-07T11:47:40Z</dcterms:modified>
</cp:coreProperties>
</file>